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nagamitsu-r015t\Desktop\"/>
    </mc:Choice>
  </mc:AlternateContent>
  <workbookProtection workbookPassword="CC71" lockStructure="1"/>
  <bookViews>
    <workbookView xWindow="8190" yWindow="0" windowWidth="28800" windowHeight="13515" tabRatio="669"/>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'公共工事調達（競争入札）'!$A$1:$J$98</definedName>
    <definedName name="_xlnm._FilterDatabase" localSheetId="3" hidden="1">'公共工事調達（随意契約）'!$A$1:$K$25</definedName>
    <definedName name="_xlnm._FilterDatabase" localSheetId="0" hidden="1">'物品役務調達（競争入札）'!$B$1:$K$408</definedName>
    <definedName name="_xlnm._FilterDatabase" localSheetId="1" hidden="1">'物品役務調達（随意契約）'!$A$1:$K$153</definedName>
    <definedName name="aaaa">'[1]選択リスト（削除不可）'!$A$2:$A$5</definedName>
    <definedName name="_xlnm.Print_Area" localSheetId="0">'物品役務調達（競争入札）'!$B$1:$K$408</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6" i="4" l="1"/>
  <c r="I87" i="4"/>
  <c r="I6" i="6" l="1"/>
  <c r="I9" i="6"/>
  <c r="I12" i="6"/>
  <c r="I15" i="6"/>
  <c r="I18" i="6"/>
  <c r="I22" i="6"/>
  <c r="I21" i="6"/>
  <c r="I25" i="6"/>
  <c r="I28" i="6"/>
  <c r="I37" i="6"/>
  <c r="I31" i="6"/>
  <c r="I34" i="6"/>
  <c r="I153" i="4" l="1"/>
  <c r="J403" i="1" l="1"/>
  <c r="J402" i="1"/>
  <c r="J349" i="1" l="1"/>
  <c r="I150" i="4" l="1"/>
  <c r="I149" i="4"/>
  <c r="I148" i="4"/>
  <c r="I147" i="4"/>
  <c r="I144" i="4"/>
  <c r="I143" i="4"/>
  <c r="I142" i="4"/>
  <c r="I98" i="5"/>
  <c r="I95" i="5"/>
  <c r="I94" i="5"/>
  <c r="I93" i="5"/>
  <c r="I92" i="5"/>
  <c r="I91" i="5"/>
  <c r="I88" i="5"/>
  <c r="J408" i="1"/>
  <c r="J406" i="1"/>
  <c r="J407" i="1"/>
  <c r="J401" i="1"/>
  <c r="J400" i="1"/>
  <c r="J399" i="1"/>
  <c r="J396" i="1"/>
  <c r="J390" i="1"/>
  <c r="J389" i="1"/>
  <c r="J387" i="1"/>
  <c r="J386" i="1"/>
  <c r="J385" i="1"/>
  <c r="J398" i="1"/>
  <c r="J397" i="1"/>
  <c r="J393" i="1"/>
  <c r="J395" i="1"/>
  <c r="J392" i="1"/>
  <c r="J391" i="1"/>
  <c r="J388" i="1"/>
  <c r="J394" i="1"/>
  <c r="J384" i="1"/>
  <c r="J383"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1" i="1"/>
  <c r="J350" i="1"/>
  <c r="J348" i="1"/>
  <c r="J347" i="1"/>
  <c r="J346" i="1"/>
  <c r="J345" i="1"/>
  <c r="J344" i="1"/>
  <c r="J343" i="1"/>
  <c r="J342" i="1"/>
  <c r="J341" i="1"/>
  <c r="J340" i="1"/>
  <c r="J339" i="1"/>
  <c r="J338" i="1"/>
  <c r="J337" i="1"/>
  <c r="J336" i="1"/>
  <c r="J335" i="1"/>
  <c r="J334" i="1"/>
  <c r="J333" i="1"/>
  <c r="J330" i="1"/>
  <c r="J329" i="1"/>
  <c r="J328" i="1"/>
  <c r="J327" i="1"/>
  <c r="J326" i="1"/>
  <c r="J325" i="1"/>
  <c r="J324" i="1"/>
  <c r="J323" i="1"/>
  <c r="J322" i="1"/>
  <c r="J321" i="1"/>
  <c r="J320" i="1"/>
  <c r="J319" i="1"/>
  <c r="J318" i="1"/>
  <c r="J317" i="1"/>
  <c r="J316" i="1"/>
  <c r="J315" i="1"/>
  <c r="J314" i="1"/>
  <c r="J311" i="1"/>
  <c r="J310" i="1"/>
  <c r="J309" i="1"/>
  <c r="J308" i="1"/>
  <c r="J307" i="1"/>
  <c r="J306" i="1"/>
  <c r="J305" i="1"/>
  <c r="J304" i="1"/>
  <c r="J303" i="1"/>
  <c r="J302" i="1"/>
  <c r="J301" i="1"/>
  <c r="J300" i="1"/>
  <c r="J299" i="1"/>
  <c r="J298" i="1"/>
  <c r="J297" i="1"/>
  <c r="J296" i="1"/>
  <c r="J295" i="1"/>
  <c r="J294" i="1"/>
  <c r="J293" i="1"/>
  <c r="J292" i="1"/>
  <c r="J291" i="1"/>
  <c r="J290" i="1"/>
  <c r="J289" i="1"/>
  <c r="J288"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3" i="1"/>
  <c r="J252" i="1"/>
  <c r="J251" i="1"/>
  <c r="J250" i="1"/>
  <c r="J249" i="1"/>
  <c r="J248" i="1"/>
  <c r="J247" i="1"/>
  <c r="J246" i="1"/>
  <c r="J245" i="1"/>
  <c r="J244" i="1"/>
  <c r="J243" i="1"/>
  <c r="J242" i="1"/>
  <c r="J241" i="1"/>
  <c r="J240" i="1"/>
  <c r="J239" i="1"/>
  <c r="J238" i="1"/>
  <c r="J237" i="1"/>
  <c r="J236" i="1"/>
  <c r="J235" i="1"/>
  <c r="J234" i="1"/>
  <c r="J233" i="1"/>
  <c r="J232" i="1"/>
  <c r="J231" i="1"/>
  <c r="J228" i="1"/>
  <c r="J227" i="1"/>
  <c r="J226" i="1"/>
  <c r="J225" i="1"/>
  <c r="J224" i="1"/>
  <c r="J223" i="1"/>
  <c r="J222" i="1"/>
  <c r="J221" i="1"/>
  <c r="J220" i="1"/>
  <c r="J219" i="1"/>
  <c r="J218" i="1"/>
  <c r="J217" i="1"/>
  <c r="J216" i="1"/>
  <c r="J215" i="1"/>
  <c r="J214" i="1"/>
  <c r="J213" i="1"/>
  <c r="J212" i="1"/>
  <c r="J211" i="1"/>
  <c r="J210" i="1"/>
  <c r="J209" i="1"/>
  <c r="J208" i="1"/>
  <c r="J207" i="1"/>
  <c r="J204" i="1"/>
  <c r="J203" i="1"/>
  <c r="J202" i="1"/>
  <c r="J201" i="1"/>
  <c r="J200" i="1"/>
  <c r="J199" i="1"/>
  <c r="J198" i="1"/>
  <c r="J197" i="1"/>
  <c r="J196" i="1"/>
  <c r="J195" i="1"/>
  <c r="J194" i="1"/>
  <c r="J193" i="1"/>
  <c r="J190" i="1"/>
  <c r="J189" i="1"/>
  <c r="J188" i="1"/>
  <c r="J187" i="1"/>
  <c r="J186" i="1"/>
  <c r="J185" i="1"/>
  <c r="J184" i="1"/>
  <c r="J183" i="1"/>
  <c r="J182" i="1"/>
  <c r="J181" i="1"/>
  <c r="J180" i="1"/>
  <c r="J179" i="1"/>
  <c r="J178"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I87" i="5" l="1"/>
  <c r="I86" i="5" l="1"/>
  <c r="I85" i="5"/>
  <c r="I84" i="5"/>
  <c r="I141" i="4"/>
  <c r="I140" i="4"/>
  <c r="I139" i="4"/>
  <c r="I138" i="4"/>
  <c r="I135" i="4"/>
  <c r="I134" i="4"/>
  <c r="I81" i="5" l="1"/>
  <c r="I133" i="4" l="1"/>
  <c r="I132" i="4"/>
  <c r="I131" i="4"/>
  <c r="I80" i="5" l="1"/>
  <c r="I79" i="5"/>
  <c r="I78" i="5" l="1"/>
  <c r="I77" i="5"/>
  <c r="I76" i="5"/>
  <c r="I75" i="5"/>
  <c r="I74" i="5"/>
  <c r="I73" i="5"/>
  <c r="I72" i="5"/>
  <c r="I128" i="4" l="1"/>
  <c r="I127" i="4"/>
  <c r="I121" i="4" l="1"/>
  <c r="I122" i="4"/>
  <c r="I123" i="4"/>
  <c r="I124" i="4"/>
  <c r="I125" i="4"/>
  <c r="I126" i="4"/>
  <c r="I119" i="4"/>
  <c r="I120" i="4"/>
  <c r="I118" i="4"/>
  <c r="I117" i="4"/>
  <c r="I116" i="4"/>
  <c r="I115" i="4"/>
  <c r="I114" i="4"/>
  <c r="I109" i="4" l="1"/>
  <c r="I108" i="4" l="1"/>
  <c r="I107" i="4"/>
  <c r="I106" i="4"/>
  <c r="I105" i="4"/>
  <c r="I104" i="4"/>
  <c r="I103" i="4"/>
  <c r="I102" i="4"/>
  <c r="I101" i="4"/>
  <c r="I100" i="4"/>
  <c r="I99" i="4"/>
  <c r="I98" i="4"/>
  <c r="I97" i="4"/>
  <c r="I96" i="4"/>
  <c r="I95" i="4"/>
  <c r="I94" i="4"/>
  <c r="I93" i="4"/>
  <c r="I92" i="4"/>
  <c r="I69" i="5" l="1"/>
  <c r="I68" i="5"/>
  <c r="I67" i="5" l="1"/>
  <c r="I66" i="5"/>
  <c r="I65" i="5"/>
  <c r="I64" i="5"/>
  <c r="I63" i="5"/>
  <c r="I62" i="5"/>
  <c r="I59" i="5" l="1"/>
  <c r="I58" i="5" l="1"/>
  <c r="I57" i="5"/>
  <c r="I56" i="5"/>
  <c r="I55" i="5"/>
  <c r="I54" i="5"/>
  <c r="I53" i="5"/>
  <c r="I89" i="4" l="1"/>
  <c r="I48" i="5" l="1"/>
  <c r="I88" i="4" l="1"/>
  <c r="I85" i="4" l="1"/>
  <c r="I84" i="4"/>
  <c r="I83" i="4"/>
  <c r="I82" i="4"/>
  <c r="I81" i="4"/>
  <c r="I47" i="5" l="1"/>
  <c r="I46" i="5"/>
  <c r="I45" i="5"/>
  <c r="I44" i="5"/>
  <c r="I43" i="5"/>
  <c r="I42" i="5"/>
  <c r="I39" i="5" l="1"/>
  <c r="I38" i="5" l="1"/>
  <c r="I78" i="4" l="1"/>
  <c r="I37" i="5"/>
  <c r="I77" i="4" l="1"/>
  <c r="I36" i="5"/>
  <c r="I35" i="5"/>
  <c r="I76" i="4" l="1"/>
  <c r="I75" i="4"/>
  <c r="I74" i="4"/>
  <c r="I73" i="4"/>
  <c r="I34" i="5" l="1"/>
  <c r="I33" i="5"/>
  <c r="I32" i="5"/>
  <c r="I31" i="5"/>
  <c r="I30" i="5"/>
  <c r="I29" i="5"/>
  <c r="I28" i="5"/>
  <c r="I27" i="5"/>
  <c r="I26" i="5"/>
  <c r="I70" i="4" l="1"/>
  <c r="I69" i="4"/>
  <c r="I23" i="5" l="1"/>
  <c r="I68" i="4" l="1"/>
  <c r="I22" i="5"/>
  <c r="I67" i="4" l="1"/>
  <c r="I66" i="4"/>
  <c r="I65" i="4"/>
  <c r="I64" i="4"/>
  <c r="I63" i="4"/>
  <c r="I62" i="4"/>
  <c r="I61" i="4"/>
  <c r="I58" i="4" l="1"/>
  <c r="I57" i="4"/>
  <c r="I14" i="5" l="1"/>
  <c r="I13" i="5"/>
  <c r="I12" i="5"/>
  <c r="I9" i="5"/>
  <c r="I8" i="5"/>
  <c r="I7" i="5"/>
  <c r="I4" i="5"/>
  <c r="I3" i="5"/>
  <c r="I54" i="4"/>
  <c r="I53" i="4"/>
  <c r="I52" i="4"/>
  <c r="I51" i="4"/>
  <c r="I50" i="4"/>
  <c r="I49" i="4"/>
  <c r="I48" i="4"/>
  <c r="I47"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F34" i="1"/>
  <c r="F20" i="1"/>
  <c r="J3" i="1"/>
</calcChain>
</file>

<file path=xl/sharedStrings.xml><?xml version="1.0" encoding="utf-8"?>
<sst xmlns="http://schemas.openxmlformats.org/spreadsheetml/2006/main" count="2489" uniqueCount="1028">
  <si>
    <t>物品役務等の名称及び数量</t>
    <rPh sb="4" eb="5">
      <t>ナド</t>
    </rPh>
    <rPh sb="6" eb="8">
      <t>メイショウ</t>
    </rPh>
    <rPh sb="8" eb="9">
      <t>オヨ</t>
    </rPh>
    <rPh sb="10" eb="12">
      <t>スウリョウ</t>
    </rPh>
    <phoneticPr fontId="8"/>
  </si>
  <si>
    <t xml:space="preserve">長崎自動車株式会社
長崎県長崎市新地町３番１７号 </t>
  </si>
  <si>
    <t>令和４年度 神戸航空交通管制部庁舎警備業務</t>
  </si>
  <si>
    <t>令和４年度ドローン情報基盤システム（登録機能）アプリケーション保守業務</t>
  </si>
  <si>
    <t>令和４年度　飛行検査機保守点検整備作業（C700型機）</t>
    <rPh sb="17" eb="19">
      <t>サギョウ</t>
    </rPh>
    <phoneticPr fontId="8"/>
  </si>
  <si>
    <t>企画競争を行ったところ、左記相手方の企画提案書が特定されたことから、会計法第29条の3第4項、予算決算及び会計令第102条の4第3号の規定を適用し、左記相手方と随意契約を締結したものである。</t>
  </si>
  <si>
    <t>令和４年度空港管制処理システム運用支援</t>
  </si>
  <si>
    <t>02：指名競争入札</t>
  </si>
  <si>
    <t>選択項目（一般競争入札・指名競争入札の別（総合評価の実施））</t>
    <rPh sb="0" eb="2">
      <t>センタク</t>
    </rPh>
    <rPh sb="2" eb="4">
      <t>コウモク</t>
    </rPh>
    <phoneticPr fontId="8"/>
  </si>
  <si>
    <t>令和４年度　無人航空機に搭載する外付けリモートIDの実証等に関する業務</t>
  </si>
  <si>
    <t>01：一般競争入札</t>
  </si>
  <si>
    <t>令和４年度 神戸航空交通管制部庁舎清掃作業</t>
  </si>
  <si>
    <t>９月</t>
    <rPh sb="1" eb="2">
      <t>ガツ</t>
    </rPh>
    <phoneticPr fontId="8"/>
  </si>
  <si>
    <t>令和４年度岩沼研修センター庁舎等諸施設保安警備請負</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</si>
  <si>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8"/>
  </si>
  <si>
    <t>備考</t>
    <rPh sb="0" eb="2">
      <t>ビコウ</t>
    </rPh>
    <phoneticPr fontId="8"/>
  </si>
  <si>
    <t xml:space="preserve">全日本空輸株式会社
東京都港区東新橋１丁目５番２号 </t>
  </si>
  <si>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8"/>
  </si>
  <si>
    <t>羽田空港機能強化に係る情報提供・意見把握検討等業務</t>
  </si>
  <si>
    <t>03：一般競争入札(総合評価を実施)</t>
  </si>
  <si>
    <t>契約を締結した日</t>
  </si>
  <si>
    <t>GBAS-16 型GBAS装置の改修に向けた解析作業</t>
  </si>
  <si>
    <t>令和４年度Ｄ－ＶＯＲ装置等通信機器部品の診断作業</t>
  </si>
  <si>
    <t>再就職の役員の数</t>
  </si>
  <si>
    <t>04：指名競争入札(総合評価を実施)</t>
  </si>
  <si>
    <t>１０月</t>
    <rPh sb="2" eb="3">
      <t>ガツ</t>
    </rPh>
    <phoneticPr fontId="8"/>
  </si>
  <si>
    <t>令和４年度空港脱炭素化官民連携プラットフォーム保守業務</t>
  </si>
  <si>
    <t>令和４年度　庁舎等清掃作業請負</t>
    <rPh sb="0" eb="2">
      <t>レイワ</t>
    </rPh>
    <rPh sb="3" eb="5">
      <t>ネンド</t>
    </rPh>
    <rPh sb="6" eb="8">
      <t>チョウシャ</t>
    </rPh>
    <rPh sb="8" eb="9">
      <t>トウ</t>
    </rPh>
    <rPh sb="9" eb="11">
      <t>セイソウ</t>
    </rPh>
    <rPh sb="11" eb="13">
      <t>サギョウ</t>
    </rPh>
    <rPh sb="13" eb="15">
      <t>ウケオイ</t>
    </rPh>
    <phoneticPr fontId="7"/>
  </si>
  <si>
    <t>物品役務等の名称及び数量</t>
  </si>
  <si>
    <t>契約担当官等の氏名並びにその所属する部局の名称及び所在地</t>
  </si>
  <si>
    <t>令和４年度鳥衝突情報の管理及び鳥衝突防止対策検討会の運営に関する業務</t>
  </si>
  <si>
    <t xml:space="preserve">三菱電機株式会社
東京都千代田区丸の内２丁目７番３号 </t>
  </si>
  <si>
    <t>契約の相手方の称号又は名称及び住所</t>
  </si>
  <si>
    <t>航空タービン燃料油の購入（東京国際空港）</t>
  </si>
  <si>
    <t>随意契約によることとした会計法令の根拠条文及び理由（企画競争又は公募）</t>
  </si>
  <si>
    <t>８月</t>
    <rPh sb="1" eb="2">
      <t>ガツ</t>
    </rPh>
    <phoneticPr fontId="8"/>
  </si>
  <si>
    <t>予定価格</t>
  </si>
  <si>
    <t>令和４年度　飛行検査機保守点検整備作業（CJ4型機・C700型機飛行検査システム関連機器）</t>
  </si>
  <si>
    <t>契約金額</t>
  </si>
  <si>
    <t>令和４年度通信制御装置等通信機器部品の診断作業</t>
  </si>
  <si>
    <t>備考</t>
  </si>
  <si>
    <t>公共工事の名称、場所、期間及び種別</t>
  </si>
  <si>
    <t>令和４年度　Sabre Market IntelligenceGDD システム利用</t>
  </si>
  <si>
    <t>４月</t>
    <rPh sb="1" eb="2">
      <t>ガツ</t>
    </rPh>
    <phoneticPr fontId="8"/>
  </si>
  <si>
    <t>令和4年度管制支援処理システム(ICAP)調整作業</t>
  </si>
  <si>
    <t>件数
（月毎）</t>
    <rPh sb="0" eb="2">
      <t>ケンスウ</t>
    </rPh>
    <rPh sb="4" eb="6">
      <t>ツキゴト</t>
    </rPh>
    <phoneticPr fontId="8"/>
  </si>
  <si>
    <t xml:space="preserve">一般財団法人航空保安無線システム協会
東京都千代田区麹町４丁目５番地 </t>
    <rPh sb="0" eb="6">
      <t>イッパンザイダンホウジン</t>
    </rPh>
    <rPh sb="6" eb="8">
      <t>コウクウ</t>
    </rPh>
    <rPh sb="8" eb="10">
      <t>ホアン</t>
    </rPh>
    <rPh sb="10" eb="12">
      <t>ムセン</t>
    </rPh>
    <rPh sb="16" eb="18">
      <t>キョウカイ</t>
    </rPh>
    <phoneticPr fontId="4"/>
  </si>
  <si>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</si>
  <si>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 xml:space="preserve">沖電気工業株式会社
東京都港区虎ノ門１丁目７番１２号 </t>
    <rPh sb="5" eb="9">
      <t>カブシキガイシャ</t>
    </rPh>
    <phoneticPr fontId="8"/>
  </si>
  <si>
    <t>国有財産の処理手続きに関する法律相談</t>
  </si>
  <si>
    <t>令和４年度　飛行検査センター格納庫大扉点検作業</t>
  </si>
  <si>
    <t>航空情報センター運用卓更新工事実施設計
R4.6.24～R4.8.31
測量及び建設コンサルタント等（その他の業種）</t>
    <rPh sb="53" eb="54">
      <t>タ</t>
    </rPh>
    <rPh sb="55" eb="57">
      <t>ギョウシュ</t>
    </rPh>
    <phoneticPr fontId="4"/>
  </si>
  <si>
    <t>空港における太陽光発電の反射影響及び着陸帯等の設置検討調査
R4.5.6～R5.3.15
測量及び建設コンサルタント等（建設コンサルタント）</t>
  </si>
  <si>
    <t>令和４年度システム開発評価・危機管理センター管制支援処理システム（ICAP）ハードウェア保守</t>
  </si>
  <si>
    <t>令和４年度航空従事者基盤システムに係る運用支援</t>
  </si>
  <si>
    <t>バッテリバックアップユニット８個他２点の購入</t>
    <rPh sb="15" eb="16">
      <t>コ</t>
    </rPh>
    <rPh sb="16" eb="17">
      <t>ホカ</t>
    </rPh>
    <rPh sb="18" eb="19">
      <t>テン</t>
    </rPh>
    <rPh sb="20" eb="22">
      <t>コウニュウ</t>
    </rPh>
    <phoneticPr fontId="7"/>
  </si>
  <si>
    <t xml:space="preserve">日興美装工業株式会社
北海道札幌市北区北十九条西４丁目１番２１号 </t>
  </si>
  <si>
    <t>音源別基礎データ航空機騒音計測作業</t>
    <rPh sb="0" eb="3">
      <t>オンゲンベツ</t>
    </rPh>
    <rPh sb="3" eb="5">
      <t>キソ</t>
    </rPh>
    <rPh sb="8" eb="13">
      <t>コウクウキソウオン</t>
    </rPh>
    <rPh sb="13" eb="17">
      <t>ケイソクサギョウ</t>
    </rPh>
    <phoneticPr fontId="7"/>
  </si>
  <si>
    <t>令和４年度航空管制官訓練教官業務作業員の派遣（航空保安大学校）</t>
  </si>
  <si>
    <t>ダウンロートに適したオフライン用コンテンツの運用に係るクラウドライセンス契約にあたり同コンテンツの初期整備を実施した左記相手方のみが本業務を実施可能であることから会計法第29条の3第4項、予算決算及び会計令第102条の4第3号の規定を適用し、左記相手方と随意契約を締結したものである。</t>
  </si>
  <si>
    <t>令和４年度航空保安情報ネットワークサービスの調達</t>
  </si>
  <si>
    <t>令和４年度性能評価センター電気設備保全業務</t>
  </si>
  <si>
    <t>令和４年度空港使用料算定業務等への労働者派遣</t>
  </si>
  <si>
    <t xml:space="preserve">KDDI株式会社
東京都新宿区西新宿２丁目３番２号 </t>
  </si>
  <si>
    <t xml:space="preserve">株式会社建設技術研究所
東京都中央区日本橋浜町３丁目２１番１号 </t>
    <rPh sb="0" eb="2">
      <t>カブシキ</t>
    </rPh>
    <rPh sb="2" eb="4">
      <t>カイシャ</t>
    </rPh>
    <rPh sb="4" eb="6">
      <t>ケンセツ</t>
    </rPh>
    <rPh sb="6" eb="8">
      <t>ギジュツ</t>
    </rPh>
    <rPh sb="8" eb="11">
      <t>ケンキュウショ</t>
    </rPh>
    <phoneticPr fontId="10"/>
  </si>
  <si>
    <t>令和4年度洋上管制処理システム(TOPS)アプリケーション保守</t>
  </si>
  <si>
    <t>飛行検査用ドローン装置導入要件調査
R4.5.19～R5.2.28
測量及び建設コンサルタント等（建設コンサルタント）</t>
  </si>
  <si>
    <t>令和４年度空港監視レーダー装置等通信機器部品の診断作業</t>
  </si>
  <si>
    <t>令和４年度クレジットカードを利用した航空法関係手数料の指定立替納付（JCB,American Express）</t>
  </si>
  <si>
    <t xml:space="preserve">東芝インフラシステムズ株式会社
神奈川県川崎市幸区堀川町７２番地３４ </t>
  </si>
  <si>
    <t>令和4年度管制データ交換処理システム(ADEX)調整作業</t>
  </si>
  <si>
    <t>令和４年度航空管制等英語能力証明試験システム環境構築作業</t>
  </si>
  <si>
    <t>令和４年度航空安全推進ネットワーク運用・管理及び保守業務</t>
  </si>
  <si>
    <t>令和４年度訓練空域等の調整に係る労働者派遣</t>
  </si>
  <si>
    <t>12月</t>
    <rPh sb="2" eb="3">
      <t>ガツ</t>
    </rPh>
    <phoneticPr fontId="8"/>
  </si>
  <si>
    <t>株式会社有電社　関西支店
大阪府大阪市中央区南久宝寺町3-6-6</t>
    <rPh sb="0" eb="4">
      <t>カブシキガイシャ</t>
    </rPh>
    <rPh sb="8" eb="10">
      <t>カンサイ</t>
    </rPh>
    <rPh sb="10" eb="12">
      <t>シテン</t>
    </rPh>
    <rPh sb="13" eb="16">
      <t>オオサカフ</t>
    </rPh>
    <rPh sb="16" eb="18">
      <t>オオサカ</t>
    </rPh>
    <rPh sb="18" eb="19">
      <t>シ</t>
    </rPh>
    <rPh sb="19" eb="21">
      <t>チュウオウ</t>
    </rPh>
    <rPh sb="21" eb="22">
      <t>ク</t>
    </rPh>
    <rPh sb="22" eb="26">
      <t>ミナミキュウホウジ</t>
    </rPh>
    <rPh sb="26" eb="27">
      <t>チョウ</t>
    </rPh>
    <phoneticPr fontId="7"/>
  </si>
  <si>
    <t>該当なし</t>
    <rPh sb="0" eb="2">
      <t>ガイトウ</t>
    </rPh>
    <phoneticPr fontId="8"/>
  </si>
  <si>
    <t>令和４年度システム開発評価・危機管理センター洋上管制処理システム（TOPS）ハードウェア保守</t>
  </si>
  <si>
    <t>10月</t>
    <rPh sb="2" eb="3">
      <t>ガツ</t>
    </rPh>
    <phoneticPr fontId="11"/>
  </si>
  <si>
    <t>一般競争入札を行ったところ、再度の入札をしても落札者が無かったため、会計法第29条の3第5項、予算決算及び会計令第99条の2の規定を適用し、左記相手方と随意契約を締結したものである。</t>
  </si>
  <si>
    <t xml:space="preserve">旭商事株式会社
東京都文京区向丘１丁目７番１１号 </t>
    <rPh sb="0" eb="3">
      <t>アサヒショウジ</t>
    </rPh>
    <rPh sb="3" eb="7">
      <t>カブシキガイシャ</t>
    </rPh>
    <phoneticPr fontId="8"/>
  </si>
  <si>
    <t>本件において提供される情報は航空機検査業務を実施するという行政目的を達成するためには不可欠であり、日本において当該情報が提供可能なのは左記相手方のみであることから、会計法第29条の3第4項、予算決算及び会計令第102条の4第3号の規定を適用し、左記相手方と随意契約を締結したものである。</t>
  </si>
  <si>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</si>
  <si>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成２８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</si>
  <si>
    <t xml:space="preserve">株式会社全日警
東京都中央区日本橋浜町１丁目１番１２号 </t>
  </si>
  <si>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</si>
  <si>
    <t>７月</t>
    <rPh sb="1" eb="2">
      <t>ガツ</t>
    </rPh>
    <phoneticPr fontId="8"/>
  </si>
  <si>
    <t>本件において行われる業務は、翻訳の実績を有し、かつこれまでの経緯を把握しており、また、航空に関する専門的な知識を有している左記会社のみが、適時適切で高レベルな翻訳及び通訳の労働者派遣の提供を受けることができる唯一の事業者であり、また、米当局からも当該業者を強く推薦されていることから、会計法第29条の3第4項、予算決算及び会計令第102条の4第3号の規定を適用し、左記相手方と随意契約を締結したものである。</t>
    <rPh sb="61" eb="63">
      <t>サキ</t>
    </rPh>
    <rPh sb="63" eb="65">
      <t>カイシャ</t>
    </rPh>
    <phoneticPr fontId="8"/>
  </si>
  <si>
    <t>５月</t>
    <rPh sb="1" eb="2">
      <t>ガツ</t>
    </rPh>
    <phoneticPr fontId="8"/>
  </si>
  <si>
    <t>令和４年度システム開発評価・危機管理センター発電設備等保守業務</t>
  </si>
  <si>
    <t>航空タービン燃料油の購入（女満別空港）</t>
    <rPh sb="13" eb="16">
      <t>メマンベツ</t>
    </rPh>
    <rPh sb="16" eb="18">
      <t>クウコウ</t>
    </rPh>
    <phoneticPr fontId="8"/>
  </si>
  <si>
    <t>令和４年度　健康診断</t>
    <rPh sb="0" eb="2">
      <t>レイワ</t>
    </rPh>
    <rPh sb="3" eb="5">
      <t>ネンド</t>
    </rPh>
    <rPh sb="6" eb="10">
      <t>ケンコウシンダン</t>
    </rPh>
    <phoneticPr fontId="7"/>
  </si>
  <si>
    <t>６月</t>
    <rPh sb="1" eb="2">
      <t>ガツ</t>
    </rPh>
    <phoneticPr fontId="8"/>
  </si>
  <si>
    <t>航空タービン燃料油の購入（小松空港）</t>
    <rPh sb="13" eb="15">
      <t>コマツ</t>
    </rPh>
    <rPh sb="15" eb="17">
      <t>クウコウ</t>
    </rPh>
    <phoneticPr fontId="8"/>
  </si>
  <si>
    <t>令和４年度ドローン情報基盤システム（飛行情報共有機能）性能向上</t>
  </si>
  <si>
    <t>令和４年度札幌航空交通管制部で使用する電気の購入</t>
  </si>
  <si>
    <t>１１月</t>
    <rPh sb="2" eb="3">
      <t>ガツ</t>
    </rPh>
    <phoneticPr fontId="8"/>
  </si>
  <si>
    <t>令和4年度福岡航空交通管制部昇降機保守点検作業</t>
  </si>
  <si>
    <t>令和４年度航空行政端末管理システム運用保守業務</t>
  </si>
  <si>
    <t>１２月</t>
    <rPh sb="2" eb="3">
      <t>ガツ</t>
    </rPh>
    <phoneticPr fontId="8"/>
  </si>
  <si>
    <t>11月</t>
    <rPh sb="2" eb="3">
      <t>ガツ</t>
    </rPh>
    <phoneticPr fontId="11"/>
  </si>
  <si>
    <t>航空保安大学校労働者派遣業務</t>
    <rPh sb="0" eb="2">
      <t>コウクウ</t>
    </rPh>
    <rPh sb="2" eb="4">
      <t>ホアン</t>
    </rPh>
    <rPh sb="4" eb="7">
      <t>ダイガッコウ</t>
    </rPh>
    <rPh sb="7" eb="10">
      <t>ロウドウシャ</t>
    </rPh>
    <rPh sb="10" eb="12">
      <t>ハケン</t>
    </rPh>
    <rPh sb="12" eb="14">
      <t>ギョウム</t>
    </rPh>
    <phoneticPr fontId="7"/>
  </si>
  <si>
    <t>航空タービン燃料油の購入（八丈島空港）</t>
    <rPh sb="13" eb="16">
      <t>ハチジョウジマ</t>
    </rPh>
    <rPh sb="16" eb="18">
      <t>クウコウ</t>
    </rPh>
    <phoneticPr fontId="8"/>
  </si>
  <si>
    <t>令和４年度ドローン情報基盤システム（登録機能）クラウドサービス等の提供業務</t>
  </si>
  <si>
    <t>令和４年度　飛行検査装置用ＧＮＳＳ補正データ提供業務</t>
  </si>
  <si>
    <t>１月</t>
    <rPh sb="1" eb="2">
      <t>ガツ</t>
    </rPh>
    <phoneticPr fontId="8"/>
  </si>
  <si>
    <t>２月</t>
    <rPh sb="1" eb="2">
      <t>ガツ</t>
    </rPh>
    <phoneticPr fontId="8"/>
  </si>
  <si>
    <t>令和４年度航空安全プログラムの適用に伴う安全情報（自発報告）分析業務</t>
  </si>
  <si>
    <t>３月</t>
    <rPh sb="1" eb="2">
      <t>ガツ</t>
    </rPh>
    <phoneticPr fontId="8"/>
  </si>
  <si>
    <t>航空タービン燃料油の購入（新潟空港）</t>
    <rPh sb="13" eb="15">
      <t>ニイガタ</t>
    </rPh>
    <rPh sb="15" eb="17">
      <t>クウコウ</t>
    </rPh>
    <phoneticPr fontId="8"/>
  </si>
  <si>
    <t xml:space="preserve">新明和工業株式会社
兵庫県宝塚市新明和町１番１号 </t>
  </si>
  <si>
    <t>令和４年度空港保安防災教育訓練センター機械設備保全業務</t>
  </si>
  <si>
    <t>令和４年度飛行方式設計システム運用支援業務請負</t>
  </si>
  <si>
    <t>令和４年度　飛行検証装置保守点検整備作業</t>
  </si>
  <si>
    <t>令和4年度施工パッケージ型積算方式単価データ作成その他作業</t>
  </si>
  <si>
    <t>令和４年度　ＡＶ－ＤＡＴＡ購読（オンライン閲覧）</t>
  </si>
  <si>
    <t xml:space="preserve">株式会社レイメイ
東京都千代田区神田神保町３丁目１０番地１０大行ビル５階 </t>
  </si>
  <si>
    <t>令和4年度フライトオブジェクト分析装置運用保守管理請負</t>
  </si>
  <si>
    <t>令和４年度航空管制官訓練教官業務作業員（英語）の派遣（東京航空交通管制部他5官署）</t>
    <rPh sb="39" eb="40">
      <t>ショ</t>
    </rPh>
    <phoneticPr fontId="8"/>
  </si>
  <si>
    <t>令和４年度運用・信頼性管理装置運用支援</t>
  </si>
  <si>
    <t>令和４年度気象情報受信装置等通信機器部品の診断作業</t>
  </si>
  <si>
    <t xml:space="preserve">株式会社テクノブレイン
京都府京都市山科区竹鼻外田町２７番地１ </t>
  </si>
  <si>
    <t>8月</t>
    <rPh sb="1" eb="2">
      <t>ガツ</t>
    </rPh>
    <phoneticPr fontId="11"/>
  </si>
  <si>
    <t>航空タービン燃料油の購入（広島空港）</t>
    <rPh sb="13" eb="15">
      <t>ヒロシマ</t>
    </rPh>
    <rPh sb="15" eb="17">
      <t>クウコウ</t>
    </rPh>
    <phoneticPr fontId="8"/>
  </si>
  <si>
    <t>空港の脱炭素化に向けた検討調査パシフィックコンサルタンツ・みなと総合研究財団設計共同体
東京都千代田区神田錦町３－２２</t>
    <rPh sb="44" eb="47">
      <t>トウキョウト</t>
    </rPh>
    <rPh sb="47" eb="51">
      <t>チヨダク</t>
    </rPh>
    <phoneticPr fontId="8"/>
  </si>
  <si>
    <t>令和４年度空港保安防災教育訓練センターの警備請負</t>
  </si>
  <si>
    <t>令和４年度航空管制官の研修及び試験管理システム運用及び保守作業</t>
  </si>
  <si>
    <t>９月</t>
    <rPh sb="1" eb="2">
      <t>ガツ</t>
    </rPh>
    <phoneticPr fontId="11"/>
  </si>
  <si>
    <t>令和４年度システム開発評価・危機管理センター空港管制処理システム（TAPS）ハードウェア保守</t>
  </si>
  <si>
    <t xml:space="preserve">株式会社三菱総合研究所
東京都千代田区永田町２丁目１０番３号 </t>
  </si>
  <si>
    <t>令和４年度洋上管制処理システム運用支援</t>
  </si>
  <si>
    <t>中部電力ミライズ株式会社
愛知県名古屋市東区東新町1</t>
    <rPh sb="0" eb="2">
      <t>チュウブ</t>
    </rPh>
    <rPh sb="2" eb="4">
      <t>デンリョク</t>
    </rPh>
    <rPh sb="8" eb="12">
      <t>カブシキガイシャ</t>
    </rPh>
    <phoneticPr fontId="4"/>
  </si>
  <si>
    <t>単価</t>
    <rPh sb="0" eb="2">
      <t>タンカ</t>
    </rPh>
    <phoneticPr fontId="8"/>
  </si>
  <si>
    <t xml:space="preserve">パシフィックコンサルタンツ株式会社
東京都千代田区神田錦町３丁目２２番地 </t>
  </si>
  <si>
    <t>令和４年度札幌航空交通管制部庁舎清掃業務</t>
  </si>
  <si>
    <t>令和４年度緊急通報管理装置保守管理請負</t>
  </si>
  <si>
    <t>令和4年度福岡航空交通管制部塵芥等回収処理作業（単価契約）</t>
  </si>
  <si>
    <t>令和4年度管制データ交換処理システム(ADEX)アプリケーション保守</t>
  </si>
  <si>
    <t>令和4年度　飛行検査データ管理装置　維持管理</t>
  </si>
  <si>
    <t>2月</t>
    <rPh sb="1" eb="2">
      <t>ガツ</t>
    </rPh>
    <phoneticPr fontId="11"/>
  </si>
  <si>
    <t xml:space="preserve">株式会社菱熱
福岡県福岡市博多区博多駅南１丁目８番１３号 </t>
  </si>
  <si>
    <t>航空タービン燃料油の購入（那覇空港）</t>
    <rPh sb="13" eb="15">
      <t>ナハ</t>
    </rPh>
    <rPh sb="15" eb="17">
      <t>クウコウ</t>
    </rPh>
    <phoneticPr fontId="8"/>
  </si>
  <si>
    <t>令和４年度航空交通管理処理システム保守請負</t>
  </si>
  <si>
    <t>一般財団法人産業保健研究財団
東京都渋谷区道玄坂１－１８－２</t>
  </si>
  <si>
    <t>令和４年度航空管制官訓練教官業務作業員の派遣（福岡航空交通管制部他2官署）</t>
  </si>
  <si>
    <t xml:space="preserve">首都圏ビルサービス協同組合
東京都港区赤坂１丁目１番１６号 </t>
    <rPh sb="0" eb="3">
      <t>シュトケン</t>
    </rPh>
    <rPh sb="9" eb="13">
      <t>キョウドウクミアイ</t>
    </rPh>
    <phoneticPr fontId="8"/>
  </si>
  <si>
    <t>令和４年度無人航空機登録制度の申請受付・ヘルプデスク業務</t>
  </si>
  <si>
    <t>1月</t>
    <rPh sb="1" eb="2">
      <t>ガツ</t>
    </rPh>
    <phoneticPr fontId="11"/>
  </si>
  <si>
    <t>令和４年度航空路誌等の作成納入業務</t>
  </si>
  <si>
    <t>第22回IFIS（国際飛行検査シンポジウム）開催に向けた支援作業</t>
  </si>
  <si>
    <t>令和４年度無人航空機操縦者技能証明制度に係る学科試験問題作成支援業務</t>
  </si>
  <si>
    <t>令和４年度航空管制等業務に係る語学能力評価試験実施請負</t>
  </si>
  <si>
    <t>令和４年度　監視制御情報共有装置運用支援</t>
  </si>
  <si>
    <t>航空タービン燃料油の購入（中部国際空港）</t>
    <rPh sb="13" eb="15">
      <t>チュウブ</t>
    </rPh>
    <phoneticPr fontId="8"/>
  </si>
  <si>
    <t>令和4年度　空港使用料算定システム運用支援業務</t>
  </si>
  <si>
    <t xml:space="preserve">日本コンベンションサービス株式会社
東京都千代田区霞が関１丁目４番２号 </t>
  </si>
  <si>
    <t>航空タービン燃料油の購入（関西国際空港）</t>
    <rPh sb="13" eb="15">
      <t>カンサイ</t>
    </rPh>
    <rPh sb="15" eb="17">
      <t>コクサイ</t>
    </rPh>
    <rPh sb="17" eb="19">
      <t>クウコウ</t>
    </rPh>
    <phoneticPr fontId="8"/>
  </si>
  <si>
    <t>令和４年度　ＫＤＤＩストレージサービス　ライセンス料</t>
  </si>
  <si>
    <t>10月</t>
    <rPh sb="2" eb="3">
      <t>ガツ</t>
    </rPh>
    <phoneticPr fontId="8"/>
  </si>
  <si>
    <t>法人番号</t>
    <rPh sb="0" eb="2">
      <t>ホウジン</t>
    </rPh>
    <rPh sb="2" eb="4">
      <t>バンゴウ</t>
    </rPh>
    <phoneticPr fontId="11"/>
  </si>
  <si>
    <t>令和4年度 トナーカートリッジ等の購入（単価契約）</t>
  </si>
  <si>
    <t>令和４年度空港面探知レーダー装置等通信機器部品の診断作業</t>
  </si>
  <si>
    <t>令和４年度　人事情報処理システムソフトウェア保守</t>
  </si>
  <si>
    <t xml:space="preserve">株式会社沖航燃
沖縄県那覇市字鏡水４０１番地先 </t>
    <rPh sb="0" eb="4">
      <t>カブシキガイシャ</t>
    </rPh>
    <rPh sb="4" eb="5">
      <t>オキ</t>
    </rPh>
    <rPh sb="5" eb="6">
      <t>ワタル</t>
    </rPh>
    <rPh sb="6" eb="7">
      <t>ネン</t>
    </rPh>
    <phoneticPr fontId="8"/>
  </si>
  <si>
    <t xml:space="preserve">新潟米油販売株式会社
新潟県新潟市中央区上大川前通１２番町２７０８番地１ </t>
    <rPh sb="0" eb="2">
      <t>ニイガタ</t>
    </rPh>
    <rPh sb="2" eb="3">
      <t>コメ</t>
    </rPh>
    <rPh sb="3" eb="4">
      <t>アブラ</t>
    </rPh>
    <rPh sb="4" eb="6">
      <t>ハンバイ</t>
    </rPh>
    <rPh sb="6" eb="10">
      <t>カブシキガイシャ</t>
    </rPh>
    <phoneticPr fontId="8"/>
  </si>
  <si>
    <t xml:space="preserve">コヤマリネン株式会社
宮城県仙台市青葉区花京院２丁目２番７５号 </t>
  </si>
  <si>
    <t>12月</t>
    <rPh sb="2" eb="3">
      <t>ガツ</t>
    </rPh>
    <phoneticPr fontId="11"/>
  </si>
  <si>
    <t>令和4年度飛行情報管理処理システム(FACE)調整作業</t>
  </si>
  <si>
    <t>令和４年度航空法関係手数料に関するダイレクト方式納付の取扱業務</t>
  </si>
  <si>
    <t>令和４年度東京国際空港情報共有システム運用支援</t>
  </si>
  <si>
    <t xml:space="preserve">株式会社サイエンスインパクト
東京都江東区青海２丁目７番４号 </t>
  </si>
  <si>
    <t>CCR制御基板(PC-1)2式外8点の購入</t>
  </si>
  <si>
    <t>令和４年度ドローン情報基盤システム（飛行情報共有機能）へのドクターヘリ飛行位置情報の提供及び運用業務</t>
  </si>
  <si>
    <t>令和４年度クレジットカードを利用した航空法関係手数料の指定立替納付（VISA,MasterCard）</t>
  </si>
  <si>
    <t>航空タービン燃料油の購入（岡山空港）</t>
    <rPh sb="13" eb="15">
      <t>オカヤマ</t>
    </rPh>
    <rPh sb="15" eb="17">
      <t>クウコウ</t>
    </rPh>
    <phoneticPr fontId="8"/>
  </si>
  <si>
    <t>令和４年度航空管制シミュレータ用ソフトウェア保守</t>
  </si>
  <si>
    <t>株式会社サンポー
東京都港区新橋５丁目２９番８号</t>
    <rPh sb="0" eb="4">
      <t>カブシキガイシャ</t>
    </rPh>
    <phoneticPr fontId="8"/>
  </si>
  <si>
    <t>令和４年度英語能力評価作業請負</t>
  </si>
  <si>
    <t>令和４年度無線電話受信装置等通信機器部品の診断作業</t>
  </si>
  <si>
    <t>令和４年度　航空安全情報管理・提供システム運用支援</t>
  </si>
  <si>
    <t xml:space="preserve">兼松エレクトロニクス株式会社
東京都中央区京橋２丁目１３番１０号 </t>
  </si>
  <si>
    <t>令和４年度無人航空機に関する問い合わせに係るヘルプデスク運用業務</t>
  </si>
  <si>
    <t>航空タービン燃料油の購入（宮崎空港）</t>
    <rPh sb="13" eb="15">
      <t>ミヤザキ</t>
    </rPh>
    <rPh sb="15" eb="17">
      <t>クウコウ</t>
    </rPh>
    <phoneticPr fontId="8"/>
  </si>
  <si>
    <t>令和4年度監視制御情報共有装置運用支援</t>
  </si>
  <si>
    <t>令和4年度空港管制処理システム(TAPS)アプリケーション保守</t>
  </si>
  <si>
    <t>令和４年度無人航空機の第三者上空の飛行に関する安全性の要件等に関する検討調査</t>
  </si>
  <si>
    <t>Sabre GLBL Inc</t>
  </si>
  <si>
    <t xml:space="preserve">株式会社ティム・プラニング
東京都豊島区東池袋４丁目１４番１号 </t>
  </si>
  <si>
    <t xml:space="preserve">株式会社清風堂
北海道札幌市東区北十六条東１丁目２番１５号 </t>
  </si>
  <si>
    <t xml:space="preserve">一般財団法人航空保安協会
東京都港区虎ノ門１丁目１６番４号 </t>
  </si>
  <si>
    <t>令和４年度サイバーセキュリティ管理処理システム運用支援</t>
  </si>
  <si>
    <t>令和４年度管制データ交換処理システム運用支援</t>
  </si>
  <si>
    <t>令和4年度　歳入証拠書編綴等作業</t>
  </si>
  <si>
    <t xml:space="preserve">ネットチャート株式会社
神奈川県横浜市港北区新横浜２丁目１５番地１０ＹＳ新横浜ビル８階 </t>
  </si>
  <si>
    <t>令和４年度　人事給与計算機等保守請負</t>
  </si>
  <si>
    <t>令和４年度システム開発評価・危機管理センター管制データ交換処理システム（ADEX）ハードウェア保守</t>
  </si>
  <si>
    <t>令和４年度航空従事者技能証明等事務に係る労働者派遣</t>
  </si>
  <si>
    <t>令和４年度ＦＡＣＥ端末等保守請負</t>
  </si>
  <si>
    <t>令和４年度システム開発評価・危機管理センターサイバーセキュリティ管理処理システム（CRMS）ハードウェア保守</t>
  </si>
  <si>
    <t xml:space="preserve">株式会社リサーチアンドソリューション
福岡県福岡市博多区上呉服町１２番３３号 </t>
  </si>
  <si>
    <t>日本メックス株式会社
福岡県福岡市博多区博多駅東2-5-1</t>
  </si>
  <si>
    <t>令和４年度ＩＣＡＯ関係業務に係る労働者派遣</t>
  </si>
  <si>
    <t>令和４年度疲労管理システムソフトウェア保守請負</t>
  </si>
  <si>
    <t>令和4年度CNS性能評価業務に係る支援作業</t>
  </si>
  <si>
    <t xml:space="preserve">ゼロワットパワー株式会社
千葉県柏市若柴１７８番地４柏の葉キャンパスＫＯＩＬ </t>
  </si>
  <si>
    <t>令和４年度　飛行検査機部品供給等作業（C700型機）</t>
  </si>
  <si>
    <t>令和４年度航空管制官訓練教官業務作業員の派遣（東京航空交通管制部他1官署）</t>
  </si>
  <si>
    <t>令和4年度　航空局所管債権の管理に関する法律相談</t>
  </si>
  <si>
    <t>令和４年度空域安全性評価業務補助作業</t>
  </si>
  <si>
    <t xml:space="preserve">株式会社KAFCO
東京都中央区日本橋大伝馬町３番２号 </t>
    <rPh sb="0" eb="2">
      <t>カブシキ</t>
    </rPh>
    <rPh sb="2" eb="4">
      <t>カイシャ</t>
    </rPh>
    <phoneticPr fontId="13"/>
  </si>
  <si>
    <t>令和４年度航空交通管制機器部品の運送</t>
  </si>
  <si>
    <t>令和４年度航空保安大学校岩沼研修センターで使用する電気の購入</t>
    <rPh sb="0" eb="2">
      <t>レイワ</t>
    </rPh>
    <rPh sb="3" eb="5">
      <t>ネンド</t>
    </rPh>
    <rPh sb="5" eb="7">
      <t>コウクウ</t>
    </rPh>
    <rPh sb="7" eb="9">
      <t>ホアン</t>
    </rPh>
    <rPh sb="9" eb="12">
      <t>ダイガッコウ</t>
    </rPh>
    <rPh sb="12" eb="14">
      <t>イワヌマ</t>
    </rPh>
    <rPh sb="14" eb="16">
      <t>ケンシュウ</t>
    </rPh>
    <rPh sb="21" eb="23">
      <t>シヨウ</t>
    </rPh>
    <rPh sb="25" eb="27">
      <t>デンキ</t>
    </rPh>
    <rPh sb="28" eb="30">
      <t>コウニュウ</t>
    </rPh>
    <phoneticPr fontId="8"/>
  </si>
  <si>
    <t>令和4年度　空港使用料算定システム開発業務等への労働者派遣</t>
  </si>
  <si>
    <t>令和４年度管制支援処理システム運用支援</t>
  </si>
  <si>
    <t>令和４年度航空交通管理処理システム運用支援</t>
  </si>
  <si>
    <t>航空タービン燃料油の購入（秋田空港）</t>
    <rPh sb="13" eb="15">
      <t>アキタ</t>
    </rPh>
    <rPh sb="15" eb="17">
      <t>クウコウ</t>
    </rPh>
    <phoneticPr fontId="8"/>
  </si>
  <si>
    <t>令和４年度航空路管制処理システム運用支援</t>
  </si>
  <si>
    <t>令和４年度　警備業務請負</t>
    <rPh sb="0" eb="2">
      <t>レイワ</t>
    </rPh>
    <rPh sb="3" eb="5">
      <t>ネンド</t>
    </rPh>
    <rPh sb="6" eb="8">
      <t>ケイビ</t>
    </rPh>
    <rPh sb="8" eb="10">
      <t>ギョウム</t>
    </rPh>
    <rPh sb="10" eb="12">
      <t>ウケオイ</t>
    </rPh>
    <phoneticPr fontId="7"/>
  </si>
  <si>
    <t>令和４年度飛行情報管理処理システム運用支援</t>
  </si>
  <si>
    <t>令和4年度　空港使用料算定システムソフトウェア保守</t>
  </si>
  <si>
    <t xml:space="preserve">株式会社ＫＤＤＩエボルバ
東京都新宿区西新宿２丁目３番２号 </t>
  </si>
  <si>
    <t>令和４年度航空従事者基盤システムに係るクラウドサービスの調達</t>
  </si>
  <si>
    <t>令和４年度障害物の設置に伴う飛行方式への影響確認等作業</t>
  </si>
  <si>
    <t>令和４年度ドローン情報基盤システム(飛行情報共有機能)運用支援及び保守</t>
  </si>
  <si>
    <t>令和4年度データリンク中央処理装置ソフトウェア保守業務</t>
  </si>
  <si>
    <t>令和４年度制限区域内車両運転講習及び試験システム環境構築作業</t>
  </si>
  <si>
    <t xml:space="preserve">リコージャパン株式会社
東京都大田区中馬込１丁目３番６号 </t>
  </si>
  <si>
    <t>令和４年度札幌航空交通管制部運用・信頼性管理装置運用支援</t>
  </si>
  <si>
    <t>令和４年度ドローン情報基盤システム運用支援及び保守</t>
  </si>
  <si>
    <t>令和４年度 性能評価センター庁舎等清掃請負</t>
  </si>
  <si>
    <t>令和４年度　飛行検査機部品供給等作業（CJ4型機）</t>
  </si>
  <si>
    <t>令和４年度システム開発評価・危機管理センター航空交通管理処理システム（TEAM）ハードウェア保守</t>
  </si>
  <si>
    <t>令和４年度システム開発評価・危機管理センター航空路管制処理システム（TEPS）ハードウェア保守</t>
  </si>
  <si>
    <t>令和４年度システム開発評価・危機管理センター飛行情報管理処理システム（FACE）ハードウェア保守</t>
  </si>
  <si>
    <t xml:space="preserve">有限会社ビルメティック建装
宮城県仙台市泉区黒松１丁目７番９－１０２号 </t>
  </si>
  <si>
    <t>令和4年度サイバーセキュリティ管理処理システム(CRMS)セキュリティ監視及びアプリケーション保守</t>
  </si>
  <si>
    <t>令和4年度管制支援処理システム(ICAP)アプリケーション保守</t>
  </si>
  <si>
    <t>令和4年度航空交通管理処理システム(TEAM)アプリケーション保守</t>
  </si>
  <si>
    <t xml:space="preserve">中部国際空港施設サービス株式会社
愛知県常滑市セントレア１丁目１番地 </t>
  </si>
  <si>
    <t>令和４年度　監視制御情報共有装置運用支援</t>
    <rPh sb="6" eb="8">
      <t>カンシ</t>
    </rPh>
    <rPh sb="8" eb="10">
      <t>セイギョ</t>
    </rPh>
    <rPh sb="10" eb="12">
      <t>ジョウホウ</t>
    </rPh>
    <rPh sb="12" eb="14">
      <t>キョウユウ</t>
    </rPh>
    <rPh sb="14" eb="16">
      <t>ソウチ</t>
    </rPh>
    <phoneticPr fontId="10"/>
  </si>
  <si>
    <t>令和4年度航空路管制処理システム(TEPS)アプリケーション保守</t>
  </si>
  <si>
    <t xml:space="preserve">三愛アビエーションサービス株式会社
佐賀県佐賀市川副町大字犬井道９４７６番地１８７ </t>
    <rPh sb="0" eb="2">
      <t>サンアイ</t>
    </rPh>
    <rPh sb="13" eb="17">
      <t>カブシキガイシャ</t>
    </rPh>
    <phoneticPr fontId="8"/>
  </si>
  <si>
    <t>令和4年度飛行情報管理処理システム(FACE)アプリケーション保守</t>
  </si>
  <si>
    <t>令和４年度航空管制官能力評価に係る業務請負</t>
  </si>
  <si>
    <t>令和4年度衛星航法予測・監視装置ソフトウェア保守等業務</t>
  </si>
  <si>
    <t>令和４年度 神戸航空交通管制部緑地維持作業（総価及び単価契約）</t>
  </si>
  <si>
    <t>航空情報公開用オンラインストレージサービスの構築及び運用・保守</t>
  </si>
  <si>
    <t>レイアウト変更業務</t>
  </si>
  <si>
    <t>令和４年度　飛行検査センター庁舎・格納庫等土地賃貸借</t>
  </si>
  <si>
    <t>航空タービン燃料油の購入（福岡空港）</t>
    <rPh sb="13" eb="15">
      <t>フクオカ</t>
    </rPh>
    <rPh sb="15" eb="17">
      <t>クウコウ</t>
    </rPh>
    <phoneticPr fontId="8"/>
  </si>
  <si>
    <t>航空タービン燃料油の購入（神戸空港）</t>
    <rPh sb="13" eb="15">
      <t>コウベ</t>
    </rPh>
    <rPh sb="15" eb="17">
      <t>クウコウ</t>
    </rPh>
    <phoneticPr fontId="8"/>
  </si>
  <si>
    <t>ジェプセンエアウェイマニュアル（追補版）（FES04）25式他10点の購入</t>
  </si>
  <si>
    <t>航空タービン燃料油の購入（成田国際空港）</t>
    <rPh sb="13" eb="15">
      <t>ナリタ</t>
    </rPh>
    <rPh sb="15" eb="17">
      <t>コクサイ</t>
    </rPh>
    <rPh sb="17" eb="19">
      <t>クウコウ</t>
    </rPh>
    <phoneticPr fontId="8"/>
  </si>
  <si>
    <t>航空タービン燃料油の購入（仙台空港）</t>
    <rPh sb="13" eb="15">
      <t>センダイ</t>
    </rPh>
    <rPh sb="15" eb="17">
      <t>クウコウ</t>
    </rPh>
    <phoneticPr fontId="8"/>
  </si>
  <si>
    <t>航空タービン燃料油の購入（青森空港）</t>
    <rPh sb="13" eb="15">
      <t>アオモリ</t>
    </rPh>
    <rPh sb="15" eb="17">
      <t>クウコウ</t>
    </rPh>
    <phoneticPr fontId="8"/>
  </si>
  <si>
    <t>航空タービン燃料油の購入（函館空港）</t>
    <rPh sb="13" eb="15">
      <t>ハコダテ</t>
    </rPh>
    <rPh sb="15" eb="17">
      <t>クウコウ</t>
    </rPh>
    <phoneticPr fontId="8"/>
  </si>
  <si>
    <t xml:space="preserve">日本無線株式会社
東京都三鷹市牟礼６丁目２１番１１号 </t>
  </si>
  <si>
    <t>航空タービン燃料油の購入（新千歳空港）</t>
    <rPh sb="13" eb="16">
      <t>シンチトセ</t>
    </rPh>
    <rPh sb="16" eb="18">
      <t>クウコウ</t>
    </rPh>
    <phoneticPr fontId="8"/>
  </si>
  <si>
    <t>航空タービン燃料油の購入（釧路空港）</t>
    <rPh sb="13" eb="15">
      <t>クシロ</t>
    </rPh>
    <rPh sb="15" eb="17">
      <t>クウコウ</t>
    </rPh>
    <phoneticPr fontId="8"/>
  </si>
  <si>
    <t>令和４年度札幌航空交通管制部機械施設保全業務</t>
  </si>
  <si>
    <t>令和4年度福岡航空交通管制部寝具消毒乾燥その他作業（単価契約）</t>
  </si>
  <si>
    <t>令和４年度　飛行検査データ分析・管理システム　システム維持管理</t>
  </si>
  <si>
    <t>航空タービン燃料油の購入（熊本空港）</t>
    <rPh sb="13" eb="15">
      <t>クマモト</t>
    </rPh>
    <rPh sb="15" eb="17">
      <t>クウコウ</t>
    </rPh>
    <phoneticPr fontId="8"/>
  </si>
  <si>
    <t>航空タービン燃料油の購入（帯広空港）</t>
    <rPh sb="13" eb="15">
      <t>オビヒロ</t>
    </rPh>
    <rPh sb="15" eb="17">
      <t>クウコウ</t>
    </rPh>
    <phoneticPr fontId="8"/>
  </si>
  <si>
    <t>航空タービン燃料油の購入（稚内空港）</t>
    <rPh sb="13" eb="15">
      <t>ワッカナイ</t>
    </rPh>
    <rPh sb="15" eb="17">
      <t>クウコウ</t>
    </rPh>
    <phoneticPr fontId="8"/>
  </si>
  <si>
    <t>航空タービン燃料油の購入（新石垣空港）</t>
    <rPh sb="13" eb="14">
      <t>シン</t>
    </rPh>
    <rPh sb="14" eb="16">
      <t>イシガキ</t>
    </rPh>
    <rPh sb="16" eb="18">
      <t>クウコウ</t>
    </rPh>
    <phoneticPr fontId="8"/>
  </si>
  <si>
    <t>航空タービン燃料油の購入（奄美空港）</t>
    <rPh sb="13" eb="15">
      <t>アマミ</t>
    </rPh>
    <rPh sb="15" eb="17">
      <t>クウコウ</t>
    </rPh>
    <phoneticPr fontId="8"/>
  </si>
  <si>
    <t xml:space="preserve">株式会社ハヤシハウジング
大阪府堺市東区日置荘田中町３５２番地２ </t>
  </si>
  <si>
    <t>航空タービン燃料油の購入（鹿児島空港）</t>
    <rPh sb="13" eb="16">
      <t>カゴシマ</t>
    </rPh>
    <rPh sb="16" eb="18">
      <t>クウコウ</t>
    </rPh>
    <phoneticPr fontId="8"/>
  </si>
  <si>
    <t>航空タービン燃料油の購入（大分空港）</t>
    <rPh sb="13" eb="15">
      <t>オオイタ</t>
    </rPh>
    <rPh sb="15" eb="17">
      <t>クウコウ</t>
    </rPh>
    <phoneticPr fontId="8"/>
  </si>
  <si>
    <t xml:space="preserve">エヌ・ティ・ティ・コミュニケーションズ株式会社
東京都千代田区大手町２丁目３番１号 </t>
  </si>
  <si>
    <t xml:space="preserve">岡山航空株式会社
岡山県岡山市南区浦安南町６７３番地 </t>
  </si>
  <si>
    <t>航空タービン燃料油の購入（長崎空港）</t>
    <rPh sb="13" eb="15">
      <t>ナガサキ</t>
    </rPh>
    <rPh sb="15" eb="17">
      <t>クウコウ</t>
    </rPh>
    <phoneticPr fontId="8"/>
  </si>
  <si>
    <t>航空タービン燃料油の購入（高知空港）</t>
    <rPh sb="13" eb="15">
      <t>コウチ</t>
    </rPh>
    <rPh sb="15" eb="17">
      <t>クウコウ</t>
    </rPh>
    <phoneticPr fontId="8"/>
  </si>
  <si>
    <t>航空タービン燃料油の購入（高松空港）</t>
    <rPh sb="13" eb="15">
      <t>タカマツ</t>
    </rPh>
    <rPh sb="15" eb="17">
      <t>クウコウ</t>
    </rPh>
    <phoneticPr fontId="8"/>
  </si>
  <si>
    <t>航空タービン燃料油の購入（美保空港）</t>
    <rPh sb="13" eb="15">
      <t>ミホ</t>
    </rPh>
    <rPh sb="15" eb="17">
      <t>クウコウ</t>
    </rPh>
    <phoneticPr fontId="8"/>
  </si>
  <si>
    <t>ＲＣＭ－１１Ｂ型無線電話制御監視装置等の部品の購入</t>
  </si>
  <si>
    <t>令和４年度空港保安防災教育訓練センター高圧ガス製造設備運用業務請負</t>
  </si>
  <si>
    <t>令和４年度　機械施設保全業務</t>
    <rPh sb="0" eb="2">
      <t>レイワ</t>
    </rPh>
    <rPh sb="3" eb="5">
      <t>ネンド</t>
    </rPh>
    <rPh sb="6" eb="10">
      <t>キカイシセツ</t>
    </rPh>
    <rPh sb="10" eb="12">
      <t>ホゼン</t>
    </rPh>
    <rPh sb="12" eb="14">
      <t>ギョウム</t>
    </rPh>
    <phoneticPr fontId="7"/>
  </si>
  <si>
    <t>日本電気株式会社
東京都港区芝５丁目７番１号</t>
  </si>
  <si>
    <t xml:space="preserve">株式会社日本空港コンサルタンツ
東京都中央区勝どき１丁目１３番１号 </t>
    <rPh sb="0" eb="4">
      <t>カブシキガイシャ</t>
    </rPh>
    <rPh sb="4" eb="6">
      <t>ニホン</t>
    </rPh>
    <rPh sb="6" eb="8">
      <t>クウコウ</t>
    </rPh>
    <phoneticPr fontId="10"/>
  </si>
  <si>
    <t>令和４年度札幌航空交通管制部庁舎等警備業務</t>
  </si>
  <si>
    <t>令和４年度札幌航空交通管制部監視制御情報共有装置運用支援</t>
  </si>
  <si>
    <t xml:space="preserve">株式会社応用生物
東京都港区南青山４丁目１２番３号 </t>
  </si>
  <si>
    <t>令和4年度　複合型航空路監視センサー処理装置等ソフトウェア保守</t>
  </si>
  <si>
    <t xml:space="preserve">株式会社ＪＰキャリアコンサルティング
東京都新宿区市谷田町３丁目８番地 </t>
  </si>
  <si>
    <t>令和4年度MSAS信号生成・運用装置ソフトウェア保守等業務</t>
  </si>
  <si>
    <t>令和４年度　札幌航空交通管制部電気設備保全業務</t>
  </si>
  <si>
    <t>令和4年度札幌航空交通管制部航空交通管制職員身体検査</t>
  </si>
  <si>
    <t>令和4年度一般定期等健康診断及び健康管理医の委嘱（単価契約）</t>
  </si>
  <si>
    <t>令和４年度岩沼研修センター機械設備保全業務</t>
  </si>
  <si>
    <t>令和４年度岩沼研修センター庁舎等諸施設清掃管理請負</t>
  </si>
  <si>
    <t>令和４年度岩沼研修センタープリンター消耗品類及びコピー用紙の購入</t>
  </si>
  <si>
    <t>令和４年度岩沼研修センター研修生寮寝具等賃貸借</t>
  </si>
  <si>
    <t>トナーカートリッジ（RICOH製）3本外21点購入（単価契約）</t>
  </si>
  <si>
    <t>令和４年度システム開発評価・危機管理センター機械設備保全業務</t>
  </si>
  <si>
    <t>ＣＣＳ装置増設その他工事
R4.6.29～R5.3.17
電気通信工事業</t>
    <rPh sb="3" eb="7">
      <t>ソウチゾウセツ</t>
    </rPh>
    <rPh sb="9" eb="12">
      <t>ホカコウジ</t>
    </rPh>
    <phoneticPr fontId="10"/>
  </si>
  <si>
    <t xml:space="preserve">一般財団法人航空保安無線システム協会
東京都千代田区麹町４丁目５番地 </t>
  </si>
  <si>
    <t>令和４年度システム開発評価・危機管理センター電気設備保全業務</t>
  </si>
  <si>
    <t xml:space="preserve">エヌ・ティファシリティーズ株式会社
宮城県仙台市青葉区国分町１丁目６番１８号 </t>
  </si>
  <si>
    <t>令和４年度システム開発評価・危機管理センター庁舎等清掃請負</t>
  </si>
  <si>
    <t>令和４年度システム開発評価・危機管理センター庁舎等警備請負</t>
  </si>
  <si>
    <t>令和４年度　飛行検査機保守点検整備作業（CJ4型機）</t>
  </si>
  <si>
    <t>空港保安防災教育訓練センターのLPガス購入</t>
  </si>
  <si>
    <t xml:space="preserve">一般財団法人航空保安研究センター
東京都中央区日本橋小伝馬町１５番１８号 </t>
  </si>
  <si>
    <t>令和４年度空港保安防災教育訓練センター庁舎清掃作業</t>
  </si>
  <si>
    <t xml:space="preserve">株式会社エージェント
東京都渋谷区宇田川町３３番７号 </t>
  </si>
  <si>
    <t>令和４年度HRET型空港用化学消防車（長崎800は869）定期点検整備</t>
  </si>
  <si>
    <t>令和４年度　飛行検査データ分析・管理システム　ネットワーク維持管理</t>
  </si>
  <si>
    <t>令和４年度　飛行検査センター庁舎清掃作業</t>
  </si>
  <si>
    <t>令和4年度　飛行検査機運航支援作業</t>
  </si>
  <si>
    <t>医療法人　健人会　那須クリニック
大阪府大阪市淀川区西中島4-4-21</t>
    <rPh sb="0" eb="2">
      <t>イリョウ</t>
    </rPh>
    <rPh sb="2" eb="4">
      <t>ホウジン</t>
    </rPh>
    <rPh sb="5" eb="7">
      <t>タケヒト</t>
    </rPh>
    <rPh sb="7" eb="8">
      <t>カイ</t>
    </rPh>
    <rPh sb="9" eb="11">
      <t>ナス</t>
    </rPh>
    <phoneticPr fontId="4"/>
  </si>
  <si>
    <t>令和４年度性能評価センター機械施設保全業務</t>
    <rPh sb="13" eb="15">
      <t>キカイ</t>
    </rPh>
    <rPh sb="15" eb="17">
      <t>シセツ</t>
    </rPh>
    <phoneticPr fontId="8"/>
  </si>
  <si>
    <t xml:space="preserve">株式会社エスエルエスクリエーション
福岡県福岡市南区那の川１丁目１４番１号 </t>
  </si>
  <si>
    <t>令和４年度　性能評価センター庁舎等警備請負</t>
  </si>
  <si>
    <t>空港の脱炭素化に向けた検討調査
R4.4.25～R5.3.15
測量及び建設コンサルタント等（建設コンサルタント）</t>
  </si>
  <si>
    <t xml:space="preserve">協働美装株式会社
埼玉県さいたま市見沼区大字中川７９番地１ティーエムハイツ１０２号 </t>
    <rPh sb="1" eb="2">
      <t>ハタラ</t>
    </rPh>
    <phoneticPr fontId="13"/>
  </si>
  <si>
    <t>国土交通省航空保安大学校で使用する電気の購入</t>
    <rPh sb="0" eb="2">
      <t>コクド</t>
    </rPh>
    <rPh sb="2" eb="5">
      <t>コウツウショウ</t>
    </rPh>
    <rPh sb="5" eb="7">
      <t>コウクウ</t>
    </rPh>
    <rPh sb="7" eb="9">
      <t>ホアン</t>
    </rPh>
    <rPh sb="9" eb="12">
      <t>ダイガッコウ</t>
    </rPh>
    <rPh sb="13" eb="15">
      <t>シヨウ</t>
    </rPh>
    <rPh sb="17" eb="19">
      <t>デンキ</t>
    </rPh>
    <rPh sb="20" eb="22">
      <t>コウニュウ</t>
    </rPh>
    <phoneticPr fontId="7"/>
  </si>
  <si>
    <t>空港建築施設における省エネルギー・再エネルギー技術導入の検討調査
R4.4.22～R4.12.23
測量及び建設コンサルタント等（建設コンサルタント）</t>
    <rPh sb="50" eb="52">
      <t>ソクリョウ</t>
    </rPh>
    <rPh sb="52" eb="53">
      <t>オヨ</t>
    </rPh>
    <rPh sb="54" eb="56">
      <t>ケンセツ</t>
    </rPh>
    <rPh sb="63" eb="64">
      <t>トウ</t>
    </rPh>
    <rPh sb="65" eb="67">
      <t>ケンセツ</t>
    </rPh>
    <phoneticPr fontId="8"/>
  </si>
  <si>
    <t>令和４年度指定航空身体検査医等に対する講習会事務補助作業請負</t>
  </si>
  <si>
    <t xml:space="preserve">株式会社ジェイ・アイ・エム
東京都千代田区飯田橋３丁目１番１号 </t>
  </si>
  <si>
    <t>コピー用紙（A4）608箱外31点購入（単価契約）</t>
  </si>
  <si>
    <t xml:space="preserve">株式会社人材バンク
東京都武蔵野市中町１丁目１７番３号 </t>
  </si>
  <si>
    <t xml:space="preserve">株式会社総合環境計画
東京都江東区牡丹１丁目１４番１号 </t>
    <rPh sb="0" eb="4">
      <t>カブシキカイシャ</t>
    </rPh>
    <rPh sb="4" eb="10">
      <t>ソウゴウカンキョウケイカク</t>
    </rPh>
    <phoneticPr fontId="4"/>
  </si>
  <si>
    <t xml:space="preserve">シティユーワ法律事務所
東京都千代田区丸の内２丁目２番２号 </t>
    <rPh sb="6" eb="8">
      <t>ホウリツ</t>
    </rPh>
    <rPh sb="8" eb="10">
      <t>ジム</t>
    </rPh>
    <rPh sb="10" eb="11">
      <t>ショ</t>
    </rPh>
    <phoneticPr fontId="8"/>
  </si>
  <si>
    <t xml:space="preserve">一般財団法人航空交通管制協会
東京都大田区羽田空港１丁目６番６号第一綜合ビル内 </t>
  </si>
  <si>
    <t xml:space="preserve">株式会社近鉄ロジスティクス・システムズ
東京都品川区八潮３丁目２番３１号 </t>
  </si>
  <si>
    <t xml:space="preserve">株式会社稲穂
東京都港区芝公園２丁目６番８号 </t>
  </si>
  <si>
    <t>Trustia株式会社
北海道札幌市中央区北一条西３丁目２番地井門札幌ビル</t>
  </si>
  <si>
    <t xml:space="preserve">株式会社ALPHA Frontiers
千葉県流山市西初石４丁目１１０－１６ </t>
  </si>
  <si>
    <t>株式会社裕生
東京都中央区銀座１－１１－３</t>
  </si>
  <si>
    <t xml:space="preserve">株式会社サンネクト
東京都港区浜松町１丁目２番１号 </t>
  </si>
  <si>
    <t xml:space="preserve">株式会社石川コンピュータ・センター
石川県金沢市無量寺町ハ６番地１ </t>
  </si>
  <si>
    <t xml:space="preserve">アジア航測株式会社
東京都新宿区西新宿６丁目１４番１号新宿グリーンタワービル </t>
  </si>
  <si>
    <t>航空従事者試験官（操縦士）の技量拡張訓練（ATR72－212A（600）・模擬飛行装置）</t>
  </si>
  <si>
    <t xml:space="preserve">富士フィルムイメージングシステムズ株式会社
東京都品川区西五反田３丁目６番３０号 </t>
    <rPh sb="0" eb="2">
      <t>フジ</t>
    </rPh>
    <rPh sb="17" eb="21">
      <t>カブシキガイシャ</t>
    </rPh>
    <phoneticPr fontId="8"/>
  </si>
  <si>
    <t xml:space="preserve">凸版印刷株式会社
東京都台東区台東１丁目５番１号 </t>
    <rPh sb="0" eb="4">
      <t>トッパンインサツ</t>
    </rPh>
    <rPh sb="4" eb="8">
      <t>カブシキガイシャ</t>
    </rPh>
    <phoneticPr fontId="4"/>
  </si>
  <si>
    <t>株式会社エイチアソシエイツ
兵庫県西宮市高塚町６番２４号</t>
    <rPh sb="0" eb="4">
      <t>カブシキガイシャ</t>
    </rPh>
    <phoneticPr fontId="8"/>
  </si>
  <si>
    <t xml:space="preserve">株式会社マルミヤ
東京都新宿区早稲田鶴巻町５５５番地 </t>
    <rPh sb="0" eb="4">
      <t>カブシキガイシャ</t>
    </rPh>
    <phoneticPr fontId="8"/>
  </si>
  <si>
    <t xml:space="preserve">石野礦油株式会社
東京都大田区池上８丁目５番３号 </t>
    <rPh sb="0" eb="2">
      <t>イシノ</t>
    </rPh>
    <rPh sb="2" eb="4">
      <t>コウユ</t>
    </rPh>
    <rPh sb="4" eb="8">
      <t>カブシキガイシャ</t>
    </rPh>
    <phoneticPr fontId="8"/>
  </si>
  <si>
    <t xml:space="preserve">マイナミ空港サービス株式会社
東京都港区元赤坂１丁目７番８号 </t>
    <rPh sb="4" eb="6">
      <t>クウコウ</t>
    </rPh>
    <rPh sb="10" eb="14">
      <t>カブシキガイシャ</t>
    </rPh>
    <phoneticPr fontId="8"/>
  </si>
  <si>
    <t xml:space="preserve">株式会社山二
秋田県秋田市中通２丁目２番３２号 </t>
    <rPh sb="0" eb="4">
      <t>カブシキカイシャ</t>
    </rPh>
    <rPh sb="4" eb="6">
      <t>ヤマニ</t>
    </rPh>
    <phoneticPr fontId="8"/>
  </si>
  <si>
    <t>令和4年度福岡航空交通管制部警備業務</t>
  </si>
  <si>
    <t xml:space="preserve">株式会社宮澤商店
岩手県花巻市鍛治町３番６号 </t>
    <rPh sb="0" eb="4">
      <t>カブシキガイシャ</t>
    </rPh>
    <rPh sb="4" eb="6">
      <t>ミヤザワ</t>
    </rPh>
    <rPh sb="6" eb="8">
      <t>ショウテン</t>
    </rPh>
    <phoneticPr fontId="8"/>
  </si>
  <si>
    <t xml:space="preserve">株式会社東亜メンテナンス
石川県金沢市増泉４丁目２番１５号 </t>
    <rPh sb="0" eb="4">
      <t>カブシキガイシャ</t>
    </rPh>
    <rPh sb="4" eb="6">
      <t>トウア</t>
    </rPh>
    <phoneticPr fontId="8"/>
  </si>
  <si>
    <t xml:space="preserve">株式会社宇佐美エナジー
大阪府大阪市淀川区塚本３丁目４番４号 </t>
    <rPh sb="0" eb="4">
      <t>カブシキガイシャ</t>
    </rPh>
    <rPh sb="4" eb="7">
      <t>ウサミ</t>
    </rPh>
    <phoneticPr fontId="8"/>
  </si>
  <si>
    <t xml:space="preserve">有限会社オークス
佐賀県佐賀市神野東４丁目１２－２７ </t>
  </si>
  <si>
    <t xml:space="preserve">南国殖産株式会社
鹿児島県鹿児島市中央町１８番地１ </t>
    <rPh sb="0" eb="2">
      <t>ナンゴク</t>
    </rPh>
    <rPh sb="2" eb="4">
      <t>ショクサン</t>
    </rPh>
    <rPh sb="4" eb="8">
      <t>カブシキガイシャ</t>
    </rPh>
    <phoneticPr fontId="13"/>
  </si>
  <si>
    <t xml:space="preserve">プロメトリック株式会社
東京都千代田区神田駿河台４丁目６番地御茶ノ水ソラシティ５階 </t>
    <rPh sb="7" eb="11">
      <t>カブシキガイシャ</t>
    </rPh>
    <phoneticPr fontId="8"/>
  </si>
  <si>
    <t xml:space="preserve">株式会社日米商会
宮崎県宮崎市花ケ島町小無田６７０番３ </t>
    <rPh sb="0" eb="2">
      <t>カブシキ</t>
    </rPh>
    <rPh sb="2" eb="4">
      <t>カイシャ</t>
    </rPh>
    <rPh sb="4" eb="6">
      <t>ニチベイ</t>
    </rPh>
    <rPh sb="6" eb="8">
      <t>ショウカイ</t>
    </rPh>
    <phoneticPr fontId="8"/>
  </si>
  <si>
    <t xml:space="preserve">株式会社ＫＳＰ・ＥＡＳＴ
埼玉県さいたま市浦和区岸町７丁目１２番４号 </t>
  </si>
  <si>
    <t xml:space="preserve">医療社団法人明日佳
北海道札幌市中央区宮の森一条１７丁目１番２５号 </t>
    <rPh sb="0" eb="6">
      <t>イリョウシャダンホウジン</t>
    </rPh>
    <rPh sb="6" eb="9">
      <t>アスカ</t>
    </rPh>
    <phoneticPr fontId="8"/>
  </si>
  <si>
    <t xml:space="preserve">株式会社博報堂
東京都港区赤坂５丁目３番１号 </t>
    <rPh sb="0" eb="2">
      <t>カブシキ</t>
    </rPh>
    <rPh sb="2" eb="4">
      <t>カイシャ</t>
    </rPh>
    <rPh sb="4" eb="7">
      <t>ハクホウドウ</t>
    </rPh>
    <phoneticPr fontId="10"/>
  </si>
  <si>
    <t xml:space="preserve">株式会社東北ディエスジャパン
宮城県仙台市若林区六郷１番７号 </t>
  </si>
  <si>
    <t xml:space="preserve">株式会社エムズジャパンセキュリティ
大阪府大阪市西区阿波座１丁目１３番１１号 </t>
  </si>
  <si>
    <t xml:space="preserve">株式会社村上電業社
大阪府豊中市庄内幸町４丁目２３番２号 </t>
  </si>
  <si>
    <t xml:space="preserve">空港施設株式会社
東京都大田区羽田空港１丁目６番５号第五綜合ビル </t>
  </si>
  <si>
    <t xml:space="preserve">株式会社チョープロ
長崎県長崎市住吉町２１番３６号 </t>
  </si>
  <si>
    <t>令和４年度 神戸航空交通管制部電気設備保全業務</t>
  </si>
  <si>
    <t xml:space="preserve">株式会社建文
東京都千代田区丸の内１丁目１１番１号 </t>
  </si>
  <si>
    <t xml:space="preserve">株式会社フグロジャパン
東京都中央区新川１丁目２９番１３号 </t>
  </si>
  <si>
    <t xml:space="preserve">株式会社アメニティ・ジャパン
茨城県水戸市白梅１丁目７番１１号 </t>
  </si>
  <si>
    <t xml:space="preserve">有限会社共同クリーンサービス
茨城県日立市西成沢町２丁目１３番３１号 </t>
  </si>
  <si>
    <t xml:space="preserve">未来情報開発株式会社
東京都千代田区神田須田町１丁目１０番地 </t>
  </si>
  <si>
    <t xml:space="preserve">株式会社三菱UFJ銀行
東京都千代田区丸の内２丁目７番１号 </t>
  </si>
  <si>
    <t>株式会社エス・イーティ
埼玉県所沢市東所沢和田２－３２－５</t>
  </si>
  <si>
    <t xml:space="preserve">森・濱田松本法律事務所
東京都千代田区丸の内２丁目６番１号丸の内パークビルディング </t>
    <rPh sb="0" eb="1">
      <t>モリ</t>
    </rPh>
    <rPh sb="2" eb="4">
      <t>ハマダ</t>
    </rPh>
    <rPh sb="4" eb="6">
      <t>マツモト</t>
    </rPh>
    <rPh sb="6" eb="8">
      <t>ホウリツ</t>
    </rPh>
    <rPh sb="8" eb="10">
      <t>ジム</t>
    </rPh>
    <rPh sb="10" eb="11">
      <t>ショ</t>
    </rPh>
    <phoneticPr fontId="8"/>
  </si>
  <si>
    <t xml:space="preserve">株式会社ウェザーニューズ
千葉県千葉市美浜区中瀬１丁目３番地幕張テクノガーデン </t>
  </si>
  <si>
    <t xml:space="preserve">株式会社ジェーシービー
東京都港区南青山５丁目１番２２号 </t>
  </si>
  <si>
    <t xml:space="preserve">一般財団法人港湾空港総合技術センター
東京都千代田区霞が関３丁目３番１号 </t>
    <rPh sb="0" eb="2">
      <t>イッパン</t>
    </rPh>
    <rPh sb="2" eb="4">
      <t>ザイダン</t>
    </rPh>
    <rPh sb="4" eb="6">
      <t>ホウジン</t>
    </rPh>
    <rPh sb="6" eb="8">
      <t>コウワン</t>
    </rPh>
    <rPh sb="8" eb="10">
      <t>クウコウ</t>
    </rPh>
    <rPh sb="10" eb="12">
      <t>ソウゴウ</t>
    </rPh>
    <rPh sb="12" eb="14">
      <t>ギジュツ</t>
    </rPh>
    <phoneticPr fontId="4"/>
  </si>
  <si>
    <t xml:space="preserve">三菱ＵＦＪニコス株式会社
東京都文京区本郷３丁目３３番５号 </t>
  </si>
  <si>
    <t>令和4年度空港用航空機位置表示装置(APDU)調整作業</t>
  </si>
  <si>
    <t xml:space="preserve">明星電気株式会社
群馬県伊勢崎市長沼町２２２３番地 </t>
  </si>
  <si>
    <t>令和4年度福岡航空交通管制部庁舎等清掃作業</t>
  </si>
  <si>
    <t xml:space="preserve">株式会社博報堂
東京都港区赤坂５丁目３番１号 </t>
  </si>
  <si>
    <t xml:space="preserve">中部国際空港株式会社
愛知県常滑市セントレア１丁目１番地 </t>
  </si>
  <si>
    <t>令和４年度　寝具乾燥及びクリーニング作業</t>
    <rPh sb="0" eb="2">
      <t>レイワ</t>
    </rPh>
    <rPh sb="3" eb="5">
      <t>ネンド</t>
    </rPh>
    <rPh sb="6" eb="10">
      <t>シングカンソウ</t>
    </rPh>
    <rPh sb="10" eb="11">
      <t>オヨ</t>
    </rPh>
    <rPh sb="18" eb="20">
      <t>サギョウ</t>
    </rPh>
    <phoneticPr fontId="7"/>
  </si>
  <si>
    <t>令和４年度　塵芥等処理請負</t>
    <rPh sb="6" eb="8">
      <t>ジンカイ</t>
    </rPh>
    <rPh sb="8" eb="9">
      <t>トウ</t>
    </rPh>
    <rPh sb="9" eb="11">
      <t>ショリ</t>
    </rPh>
    <rPh sb="11" eb="13">
      <t>ウケオイ</t>
    </rPh>
    <phoneticPr fontId="7"/>
  </si>
  <si>
    <t>令和４年度　電気設備保安業務</t>
    <rPh sb="0" eb="2">
      <t>レイワ</t>
    </rPh>
    <rPh sb="3" eb="5">
      <t>ネンド</t>
    </rPh>
    <rPh sb="6" eb="8">
      <t>デンキ</t>
    </rPh>
    <rPh sb="8" eb="10">
      <t>セツビ</t>
    </rPh>
    <rPh sb="10" eb="14">
      <t>ホアンギョウム</t>
    </rPh>
    <phoneticPr fontId="7"/>
  </si>
  <si>
    <t>令和４年度 神戸航空交通管制部寝具賃貸借及びリネン供給（単価契約）</t>
  </si>
  <si>
    <t>分任支出負担行為担当官
山口　諭
東京航空交通管制部
埼玉県所沢市並木１－１２</t>
    <rPh sb="0" eb="2">
      <t>ブンニン</t>
    </rPh>
    <rPh sb="12" eb="14">
      <t>ヤマグチ</t>
    </rPh>
    <rPh sb="15" eb="16">
      <t>サトシ</t>
    </rPh>
    <rPh sb="17" eb="19">
      <t>トウキョウ</t>
    </rPh>
    <rPh sb="19" eb="21">
      <t>コウクウ</t>
    </rPh>
    <rPh sb="21" eb="23">
      <t>コウツウ</t>
    </rPh>
    <rPh sb="23" eb="25">
      <t>カンセイ</t>
    </rPh>
    <rPh sb="25" eb="26">
      <t>ブ</t>
    </rPh>
    <rPh sb="27" eb="30">
      <t>サイタマケン</t>
    </rPh>
    <rPh sb="30" eb="33">
      <t>トコロザワシ</t>
    </rPh>
    <rPh sb="33" eb="35">
      <t>ナミキ</t>
    </rPh>
    <phoneticPr fontId="10"/>
  </si>
  <si>
    <t>単価</t>
    <rPh sb="0" eb="2">
      <t>タンカ</t>
    </rPh>
    <phoneticPr fontId="7"/>
  </si>
  <si>
    <t>株式会社ヤマト商会
千葉県浦安市千鳥１５番地２５</t>
  </si>
  <si>
    <t>令和4年度SDECCシステム評価自動連係装置(PAAL)調整作業</t>
  </si>
  <si>
    <t>令和４年度　運用・信頼性管理装置運用支援</t>
    <rPh sb="0" eb="2">
      <t>レイワ</t>
    </rPh>
    <rPh sb="3" eb="5">
      <t>ネンド</t>
    </rPh>
    <rPh sb="6" eb="8">
      <t>ウンヨウ</t>
    </rPh>
    <rPh sb="9" eb="12">
      <t>シンライセイ</t>
    </rPh>
    <rPh sb="12" eb="16">
      <t>カンリソウチ</t>
    </rPh>
    <rPh sb="16" eb="18">
      <t>ウンヨウ</t>
    </rPh>
    <rPh sb="18" eb="20">
      <t>シエン</t>
    </rPh>
    <phoneticPr fontId="10"/>
  </si>
  <si>
    <t>令和4年度　福岡航空交通管制部　防護警報設備保全作業</t>
  </si>
  <si>
    <t>令和4年度　福岡航空交通管制部機械施設保全業務</t>
  </si>
  <si>
    <t>令和４年度　航空交通管制職員身体検査</t>
  </si>
  <si>
    <t>令和4年度福岡航空交通管制部給排水衛生設備保全業務</t>
  </si>
  <si>
    <t>令和4年度福岡航空交通管制部電気設備保全業務</t>
  </si>
  <si>
    <t>令和４年度通信制御装置（ＣＣＳ）外１装置定期整備</t>
  </si>
  <si>
    <t>日東カストディアル・サービス株式会社
福岡県福岡市中央区大名2-4-30 西鉄赤坂ビル</t>
  </si>
  <si>
    <t>令和4年度　運用・信頼性管理装置運用支援</t>
    <rPh sb="0" eb="2">
      <t>レイワ</t>
    </rPh>
    <rPh sb="3" eb="5">
      <t>ネンド</t>
    </rPh>
    <rPh sb="6" eb="8">
      <t>ウンヨウ</t>
    </rPh>
    <rPh sb="9" eb="12">
      <t>シンライセイ</t>
    </rPh>
    <rPh sb="12" eb="14">
      <t>カンリ</t>
    </rPh>
    <rPh sb="14" eb="16">
      <t>ソウチ</t>
    </rPh>
    <rPh sb="16" eb="18">
      <t>ウンヨウ</t>
    </rPh>
    <rPh sb="18" eb="20">
      <t>シエン</t>
    </rPh>
    <phoneticPr fontId="0"/>
  </si>
  <si>
    <t>本件について、事業系一般廃棄物の処理手数料が福岡市条例で定められている。また、事業系一般廃棄物収集運搬許可業者も福岡市が指定しており、左記相手方が福岡航空交通管制部が所在する地区の唯一の相手方であるため、会計法第29条の3第4項、予算決算及び会計令第102条の4第3号の規定を適用し、随意契約を締結したものである。</t>
  </si>
  <si>
    <t>令和４年度 神戸航空交通管制部航空交通管制職員の身体検査（単価契約）</t>
  </si>
  <si>
    <t>令和４年度 航空タービン燃料油抜取等作業</t>
  </si>
  <si>
    <t>令和４年度 神戸航空交通管制部機械施設保全業務</t>
  </si>
  <si>
    <t>分任支出負担行為担当官
松原　悟
神戸航空交通管制部
神戸市西区井吹台東町７－６－２</t>
  </si>
  <si>
    <t>令和４年度　運用・信頼性管理装置運用支援</t>
  </si>
  <si>
    <t>分任支出負担行為担当官
松原　悟
神戸航空交通管制部
神戸市西区井吹台東町７－６－２</t>
    <rPh sb="12" eb="14">
      <t>マツバラ</t>
    </rPh>
    <rPh sb="15" eb="16">
      <t>サトル</t>
    </rPh>
    <phoneticPr fontId="14"/>
  </si>
  <si>
    <t>航空保安大学校教材作成事務補助員派遣業務</t>
  </si>
  <si>
    <t>一般定期健康診断・臨時健康診断及び健康管理医契約</t>
  </si>
  <si>
    <t xml:space="preserve">一般財団法人空港振興・環境整備支援機構
東京都港区芝公園１丁目３番１号 </t>
    <rPh sb="0" eb="6">
      <t>イッパンザイダンホウジン</t>
    </rPh>
    <rPh sb="6" eb="10">
      <t>クウコウシンコウ</t>
    </rPh>
    <rPh sb="11" eb="15">
      <t>カンキョウセイビ</t>
    </rPh>
    <rPh sb="15" eb="19">
      <t>シエンキコウ</t>
    </rPh>
    <phoneticPr fontId="4"/>
  </si>
  <si>
    <t>分任支出負担行為担当官
成澤　浩一
航空保安大学校
大阪府泉佐野市りんくう往来南３－１１</t>
  </si>
  <si>
    <t>分任支出負担行為担当官
成澤　浩一
航空保安大学校
大阪府泉佐野市りんくう往来南３－１１</t>
    <rPh sb="12" eb="14">
      <t>ナリサワ</t>
    </rPh>
    <rPh sb="15" eb="17">
      <t>コウイチ</t>
    </rPh>
    <rPh sb="26" eb="29">
      <t>オオサカフ</t>
    </rPh>
    <rPh sb="29" eb="33">
      <t>イズミサノシ</t>
    </rPh>
    <rPh sb="37" eb="39">
      <t>オウライ</t>
    </rPh>
    <rPh sb="39" eb="40">
      <t>ミナミ</t>
    </rPh>
    <phoneticPr fontId="14"/>
  </si>
  <si>
    <t>株式会社アンフ・スタイル
大阪府大阪市中央区伏見町4-2-14</t>
    <rPh sb="0" eb="4">
      <t>カブシキガイシャ</t>
    </rPh>
    <phoneticPr fontId="4"/>
  </si>
  <si>
    <t>衛星航法サービス高度化に対応した進入方式の設計資料作成調査
R4.5.20～R5.3.24
測量及び建設コンサルタント等（建設コンサルタント）</t>
  </si>
  <si>
    <t>令和４年度ヒアリ確認調査等業務</t>
  </si>
  <si>
    <t>令和4年度空港管制処理システム(TAPS)調整作業</t>
  </si>
  <si>
    <t>令和4年度航空交通管理処理システム(TEAM)調整作業</t>
  </si>
  <si>
    <t>令和4年度航空路管制処理システム(TEPS)調整作業</t>
  </si>
  <si>
    <t>令和4年度国際航空交通情報通信システム(AMHS)調整作業</t>
  </si>
  <si>
    <t xml:space="preserve">国立研究開発法人・海上・港湾・航空技術研究所
東京都三鷹市新川６丁目３８番１号 </t>
    <rPh sb="0" eb="8">
      <t>コクリツケンキュウカイハツホウジン</t>
    </rPh>
    <rPh sb="9" eb="11">
      <t>カイジョウ</t>
    </rPh>
    <rPh sb="12" eb="14">
      <t>コウワン</t>
    </rPh>
    <rPh sb="15" eb="22">
      <t>コウクウギジュツケンキュウジョ</t>
    </rPh>
    <phoneticPr fontId="10"/>
  </si>
  <si>
    <t>令和4年度洋上管制処理システム(TOPS)調整作業</t>
  </si>
  <si>
    <t>CARATS公開用データ等作成作業</t>
  </si>
  <si>
    <t>令和４年度空飛ぶクルマの社会実装に向けた環境整備に関する検討調査</t>
  </si>
  <si>
    <t>令和４年度無人航空機の登録制度等に係る情報提供業務</t>
  </si>
  <si>
    <t>令和4年度飛行場情報放送業務（ATIS）端末調整作業</t>
  </si>
  <si>
    <t xml:space="preserve">日本エアコミューター株式会社
鹿児島県霧島市溝辺町麓字徳利山７８７番地４ </t>
    <rPh sb="0" eb="2">
      <t>ニホン</t>
    </rPh>
    <rPh sb="10" eb="14">
      <t>カブシキガイシャ</t>
    </rPh>
    <phoneticPr fontId="10"/>
  </si>
  <si>
    <t>一般財団法人日本ラジコン電波安全協会
東京都台東区浅草橋２丁目５番５号長島エレガンス第ＩＩＩビル１階</t>
    <rPh sb="0" eb="2">
      <t>イッパン</t>
    </rPh>
    <rPh sb="2" eb="4">
      <t>ザイダン</t>
    </rPh>
    <rPh sb="4" eb="6">
      <t>ホウジン</t>
    </rPh>
    <rPh sb="6" eb="8">
      <t>ニホン</t>
    </rPh>
    <rPh sb="12" eb="14">
      <t>デンパ</t>
    </rPh>
    <rPh sb="14" eb="16">
      <t>アンゼン</t>
    </rPh>
    <rPh sb="16" eb="18">
      <t>キョウカイ</t>
    </rPh>
    <phoneticPr fontId="10"/>
  </si>
  <si>
    <t>令和４年度無人航空機の登録制度・次期制度等の運用に関する問合せに係るヘルプデスク運用業務</t>
  </si>
  <si>
    <t>無人航空機の機体認証制度及び技能証明書制度に係る申請受付・審査・発行業務</t>
  </si>
  <si>
    <t>空港制限区域内における無人運転車両及び必要となるインフラ等の導入に向けた調査
R4.6.21～R5.3.24
測量及び建設コンサルタント等（建設コンサルタント）</t>
  </si>
  <si>
    <t>航空機騒音基礎データ作成作業</t>
    <rPh sb="0" eb="5">
      <t>コウクウキソウオン</t>
    </rPh>
    <rPh sb="5" eb="7">
      <t>キソ</t>
    </rPh>
    <rPh sb="10" eb="12">
      <t>サクセイ</t>
    </rPh>
    <rPh sb="12" eb="14">
      <t>サギョウ</t>
    </rPh>
    <phoneticPr fontId="7"/>
  </si>
  <si>
    <t xml:space="preserve">株式会社スキャンインター
神奈川県川崎市宮前区鷺沼１丁目１８番地１ </t>
    <rPh sb="0" eb="2">
      <t>カブシキ</t>
    </rPh>
    <rPh sb="2" eb="4">
      <t>カイシャ</t>
    </rPh>
    <phoneticPr fontId="4"/>
  </si>
  <si>
    <t>フラッシュバックアップユニット１２個外４点の購入</t>
  </si>
  <si>
    <t>岸本無線工業株式会社
大阪府大阪市城東区蒲生２丁目７番１０号</t>
    <rPh sb="0" eb="10">
      <t>キシモトムセンコウギョウカブシキガイシャ</t>
    </rPh>
    <phoneticPr fontId="10"/>
  </si>
  <si>
    <t>支出負担行為担当官
久保田　雅晴
航空局
東京都千代田区霞が関２－１－３</t>
  </si>
  <si>
    <t>株式会社エヌ・ティ・ティ・データ
東京都江東区豊洲３丁目３番３号</t>
  </si>
  <si>
    <t xml:space="preserve">公益財団法人航空輸送技術研究センター
東京都港区三田１丁目３番３９号 </t>
  </si>
  <si>
    <t>関東ビル管理株式会社
埼玉県川越市天沼新田３４５番地３９</t>
  </si>
  <si>
    <t>一般財団法人医療情報健康財団
福岡県福岡市博多区店屋町4-15</t>
  </si>
  <si>
    <t>首都圏ビルサービス協同組合
東京都港区赤坂1-1-16</t>
  </si>
  <si>
    <t xml:space="preserve">株式会社ジェイ・イー
福岡県飯塚市長尾６６１番地
</t>
  </si>
  <si>
    <t>有限会社ヒラシマ
福岡県福岡市博多区比恵町2-28</t>
  </si>
  <si>
    <t>東洋ビル管理株式会社
福岡県福岡市博多区博多駅南1-2-15</t>
  </si>
  <si>
    <t>エコアス株式会社
福岡県福岡市博多区西月隈4-8-32</t>
  </si>
  <si>
    <t>有限会社西日本サンクリーン
福岡県太宰府市水城2-30-14</t>
  </si>
  <si>
    <t>空港施設株式会社
東京都大田区羽田空港１丁目６番５号第五綜合ビル</t>
  </si>
  <si>
    <t>都市環境整美株式会社
東京都新宿区西新宿１丁目２５番１号</t>
  </si>
  <si>
    <t xml:space="preserve">株式会社オークスコーポレーション
岡山県岡山市南区豊浜町９番２４号 </t>
  </si>
  <si>
    <t xml:space="preserve">日本リプロ株式会社
兵庫県西宮市浜町９番１４号 </t>
  </si>
  <si>
    <t>株式会社航空システムサービス
東京都港区三田1丁目4番28号</t>
  </si>
  <si>
    <t>株式会社橋本造園土木
兵庫県たつの市新宮町吉島559番地1</t>
  </si>
  <si>
    <t>有限会社博東産業
福岡県福岡市東区松田3丁目10番37号</t>
  </si>
  <si>
    <t>本業務は航空法第135条の２第１項の指定立替納付者の指定を受け、無人航空機の登録等を申請する者が、当該申請にかかる手数料についてクレジットカードを利用して納付することを希望した際、当該クレジットカードが有効であることを確認して別途契約する収納代行業者を経由して当局に通知し、当該手数料を申請者に代わって当局に立て替えて支払を実施するものである。
左記事業者は、令和３年１２月２０日付で指定立替納付者の指定を受けた者であることから、会計法第２９条の3第４項、、予算決算及び会計令第１０２条の４第３号の規定を適用し、随意契約を締結したものである。</t>
    <rPh sb="0" eb="1">
      <t>ホン</t>
    </rPh>
    <rPh sb="1" eb="3">
      <t>ギョウム</t>
    </rPh>
    <rPh sb="4" eb="6">
      <t>コウクウ</t>
    </rPh>
    <rPh sb="6" eb="8">
      <t>ホウダイ</t>
    </rPh>
    <rPh sb="11" eb="12">
      <t>ジョウ</t>
    </rPh>
    <rPh sb="14" eb="15">
      <t>ダイ</t>
    </rPh>
    <rPh sb="16" eb="17">
      <t>コウ</t>
    </rPh>
    <rPh sb="18" eb="20">
      <t>シテイ</t>
    </rPh>
    <rPh sb="20" eb="22">
      <t>タテカエ</t>
    </rPh>
    <rPh sb="22" eb="24">
      <t>ノウフ</t>
    </rPh>
    <rPh sb="24" eb="25">
      <t>シャ</t>
    </rPh>
    <rPh sb="26" eb="28">
      <t>シテイ</t>
    </rPh>
    <rPh sb="29" eb="30">
      <t>ウ</t>
    </rPh>
    <rPh sb="32" eb="34">
      <t>ムジン</t>
    </rPh>
    <rPh sb="34" eb="37">
      <t>コウクウキ</t>
    </rPh>
    <rPh sb="38" eb="40">
      <t>トウロク</t>
    </rPh>
    <rPh sb="40" eb="41">
      <t>トウ</t>
    </rPh>
    <rPh sb="42" eb="44">
      <t>シンセイ</t>
    </rPh>
    <rPh sb="46" eb="47">
      <t>モノ</t>
    </rPh>
    <rPh sb="49" eb="51">
      <t>トウガイ</t>
    </rPh>
    <rPh sb="51" eb="53">
      <t>シンセイ</t>
    </rPh>
    <rPh sb="57" eb="60">
      <t>テスウリョウ</t>
    </rPh>
    <rPh sb="73" eb="75">
      <t>リヨウ</t>
    </rPh>
    <rPh sb="77" eb="79">
      <t>ノウフ</t>
    </rPh>
    <rPh sb="84" eb="86">
      <t>キボウ</t>
    </rPh>
    <rPh sb="88" eb="89">
      <t>サイ</t>
    </rPh>
    <rPh sb="90" eb="92">
      <t>トウガイ</t>
    </rPh>
    <rPh sb="101" eb="103">
      <t>ユウコウ</t>
    </rPh>
    <rPh sb="109" eb="111">
      <t>カクニン</t>
    </rPh>
    <rPh sb="113" eb="115">
      <t>ベット</t>
    </rPh>
    <rPh sb="115" eb="117">
      <t>ケイヤク</t>
    </rPh>
    <rPh sb="119" eb="121">
      <t>シュウノウ</t>
    </rPh>
    <rPh sb="121" eb="123">
      <t>ダイコウ</t>
    </rPh>
    <rPh sb="123" eb="125">
      <t>ギョウシャ</t>
    </rPh>
    <rPh sb="126" eb="128">
      <t>ケイユ</t>
    </rPh>
    <rPh sb="130" eb="132">
      <t>トウキョク</t>
    </rPh>
    <rPh sb="133" eb="135">
      <t>ツウチ</t>
    </rPh>
    <rPh sb="137" eb="139">
      <t>トウガイ</t>
    </rPh>
    <rPh sb="139" eb="142">
      <t>テスウリョウ</t>
    </rPh>
    <rPh sb="143" eb="146">
      <t>シンセイシャ</t>
    </rPh>
    <rPh sb="147" eb="148">
      <t>カ</t>
    </rPh>
    <rPh sb="151" eb="153">
      <t>トウキョク</t>
    </rPh>
    <rPh sb="154" eb="155">
      <t>タ</t>
    </rPh>
    <rPh sb="156" eb="157">
      <t>カ</t>
    </rPh>
    <rPh sb="159" eb="161">
      <t>シハライ</t>
    </rPh>
    <rPh sb="162" eb="164">
      <t>ジッシ</t>
    </rPh>
    <rPh sb="173" eb="175">
      <t>サキ</t>
    </rPh>
    <rPh sb="175" eb="178">
      <t>ジギョウシャ</t>
    </rPh>
    <rPh sb="180" eb="182">
      <t>レイワ</t>
    </rPh>
    <rPh sb="183" eb="184">
      <t>ネン</t>
    </rPh>
    <rPh sb="186" eb="187">
      <t>ガツ</t>
    </rPh>
    <rPh sb="189" eb="191">
      <t>カヅケ</t>
    </rPh>
    <rPh sb="192" eb="199">
      <t>シテイタテカエノウフシャ</t>
    </rPh>
    <rPh sb="200" eb="202">
      <t>シテイ</t>
    </rPh>
    <rPh sb="203" eb="204">
      <t>ウ</t>
    </rPh>
    <rPh sb="206" eb="207">
      <t>モノ</t>
    </rPh>
    <rPh sb="215" eb="217">
      <t>カイケイ</t>
    </rPh>
    <rPh sb="217" eb="219">
      <t>ホウダイ</t>
    </rPh>
    <rPh sb="221" eb="222">
      <t>ジョウ</t>
    </rPh>
    <rPh sb="224" eb="225">
      <t>ダイ</t>
    </rPh>
    <rPh sb="226" eb="227">
      <t>コウ</t>
    </rPh>
    <rPh sb="229" eb="231">
      <t>ヨサン</t>
    </rPh>
    <rPh sb="231" eb="233">
      <t>ケッサン</t>
    </rPh>
    <rPh sb="233" eb="234">
      <t>オヨ</t>
    </rPh>
    <rPh sb="235" eb="238">
      <t>カイケイレイ</t>
    </rPh>
    <rPh sb="238" eb="239">
      <t>ダイ</t>
    </rPh>
    <rPh sb="242" eb="243">
      <t>ジョウ</t>
    </rPh>
    <rPh sb="245" eb="246">
      <t>ダイ</t>
    </rPh>
    <rPh sb="247" eb="248">
      <t>ゴウ</t>
    </rPh>
    <rPh sb="249" eb="251">
      <t>キテイ</t>
    </rPh>
    <rPh sb="252" eb="254">
      <t>テキヨウ</t>
    </rPh>
    <rPh sb="256" eb="258">
      <t>ズイイ</t>
    </rPh>
    <rPh sb="258" eb="260">
      <t>ケイヤク</t>
    </rPh>
    <rPh sb="261" eb="263">
      <t>テイケツ</t>
    </rPh>
    <phoneticPr fontId="8"/>
  </si>
  <si>
    <t>本業務は、無人航空機の飛行承認制度のヘルプデスク運用業務である。
本件を令和４年４月から実施するにあたり、一般競争入札を実施したところ、不調となったため、仕様等を再度精査し、契約手続をやり直すべく進めているが、最短でも７月からの実施となる。この間、無人航空機の利用者が危険な飛行により、航空機の安全が損なわれることや地上の人や建物・車両等に危害が及ぶことを防ぎ、無人航空機の利用における安全の確保する必要があることから、会計法第２９条の3第４項、予算決算及び会計令第１０２条の４第３号の規定を適用し、左記相手方と随意契約を締結したものである。</t>
    <rPh sb="0" eb="1">
      <t>ホン</t>
    </rPh>
    <rPh sb="1" eb="3">
      <t>ギョウム</t>
    </rPh>
    <rPh sb="5" eb="7">
      <t>ムジン</t>
    </rPh>
    <rPh sb="7" eb="10">
      <t>コウクウキ</t>
    </rPh>
    <rPh sb="11" eb="13">
      <t>ヒコウ</t>
    </rPh>
    <rPh sb="13" eb="15">
      <t>ショウニン</t>
    </rPh>
    <rPh sb="15" eb="17">
      <t>セイド</t>
    </rPh>
    <rPh sb="24" eb="26">
      <t>ウンヨウ</t>
    </rPh>
    <rPh sb="26" eb="28">
      <t>ギョウム</t>
    </rPh>
    <rPh sb="33" eb="35">
      <t>ホンケン</t>
    </rPh>
    <rPh sb="36" eb="38">
      <t>レイワ</t>
    </rPh>
    <rPh sb="39" eb="40">
      <t>ネン</t>
    </rPh>
    <rPh sb="41" eb="42">
      <t>ガツ</t>
    </rPh>
    <rPh sb="44" eb="46">
      <t>ジッシ</t>
    </rPh>
    <rPh sb="53" eb="55">
      <t>イッパン</t>
    </rPh>
    <rPh sb="55" eb="57">
      <t>キョウソウ</t>
    </rPh>
    <rPh sb="57" eb="59">
      <t>ニュウサツ</t>
    </rPh>
    <rPh sb="60" eb="62">
      <t>ジッシ</t>
    </rPh>
    <rPh sb="68" eb="70">
      <t>フチョウ</t>
    </rPh>
    <rPh sb="77" eb="79">
      <t>シヨウ</t>
    </rPh>
    <rPh sb="79" eb="80">
      <t>トウ</t>
    </rPh>
    <rPh sb="81" eb="83">
      <t>サイド</t>
    </rPh>
    <rPh sb="83" eb="85">
      <t>セイサ</t>
    </rPh>
    <rPh sb="87" eb="89">
      <t>ケイヤク</t>
    </rPh>
    <rPh sb="89" eb="91">
      <t>テツヅキ</t>
    </rPh>
    <rPh sb="94" eb="95">
      <t>ナオ</t>
    </rPh>
    <rPh sb="98" eb="99">
      <t>スス</t>
    </rPh>
    <rPh sb="105" eb="107">
      <t>サイタン</t>
    </rPh>
    <rPh sb="110" eb="111">
      <t>ガツ</t>
    </rPh>
    <rPh sb="114" eb="116">
      <t>ジッシ</t>
    </rPh>
    <rPh sb="122" eb="123">
      <t>カン</t>
    </rPh>
    <rPh sb="124" eb="126">
      <t>ムジン</t>
    </rPh>
    <rPh sb="126" eb="129">
      <t>コウクウキ</t>
    </rPh>
    <rPh sb="130" eb="133">
      <t>リヨウシャ</t>
    </rPh>
    <rPh sb="134" eb="136">
      <t>キケン</t>
    </rPh>
    <rPh sb="137" eb="139">
      <t>ヒコウ</t>
    </rPh>
    <rPh sb="143" eb="146">
      <t>コウクウキ</t>
    </rPh>
    <rPh sb="147" eb="149">
      <t>アンゼン</t>
    </rPh>
    <rPh sb="150" eb="151">
      <t>ソコ</t>
    </rPh>
    <rPh sb="158" eb="160">
      <t>チジョウ</t>
    </rPh>
    <rPh sb="161" eb="162">
      <t>ヒト</t>
    </rPh>
    <rPh sb="163" eb="165">
      <t>タテモノ</t>
    </rPh>
    <rPh sb="166" eb="168">
      <t>シャリョウ</t>
    </rPh>
    <rPh sb="168" eb="169">
      <t>トウ</t>
    </rPh>
    <rPh sb="170" eb="172">
      <t>キガイ</t>
    </rPh>
    <rPh sb="173" eb="174">
      <t>オヨ</t>
    </rPh>
    <rPh sb="178" eb="179">
      <t>フセ</t>
    </rPh>
    <rPh sb="181" eb="183">
      <t>ムジン</t>
    </rPh>
    <rPh sb="183" eb="186">
      <t>コウクウキ</t>
    </rPh>
    <rPh sb="187" eb="189">
      <t>リヨウ</t>
    </rPh>
    <rPh sb="193" eb="195">
      <t>アンゼン</t>
    </rPh>
    <rPh sb="196" eb="198">
      <t>カクホ</t>
    </rPh>
    <rPh sb="200" eb="202">
      <t>ヒツヨウ</t>
    </rPh>
    <rPh sb="210" eb="213">
      <t>カイケイホウ</t>
    </rPh>
    <rPh sb="213" eb="214">
      <t>ダイ</t>
    </rPh>
    <rPh sb="216" eb="217">
      <t>ジョウ</t>
    </rPh>
    <rPh sb="219" eb="220">
      <t>ダイ</t>
    </rPh>
    <rPh sb="221" eb="222">
      <t>コウ</t>
    </rPh>
    <rPh sb="223" eb="228">
      <t>ヨサンケッサンオヨ</t>
    </rPh>
    <rPh sb="229" eb="233">
      <t>カイケイレイダイ</t>
    </rPh>
    <rPh sb="236" eb="237">
      <t>ジョウ</t>
    </rPh>
    <rPh sb="239" eb="240">
      <t>ダイ</t>
    </rPh>
    <rPh sb="241" eb="242">
      <t>ゴウ</t>
    </rPh>
    <rPh sb="243" eb="245">
      <t>キテイ</t>
    </rPh>
    <rPh sb="246" eb="248">
      <t>テキヨウ</t>
    </rPh>
    <rPh sb="250" eb="252">
      <t>サキ</t>
    </rPh>
    <rPh sb="252" eb="255">
      <t>アイテカタ</t>
    </rPh>
    <rPh sb="256" eb="258">
      <t>ズイイ</t>
    </rPh>
    <rPh sb="258" eb="260">
      <t>ケイヤク</t>
    </rPh>
    <rPh sb="261" eb="263">
      <t>テイケツ</t>
    </rPh>
    <phoneticPr fontId="8"/>
  </si>
  <si>
    <t>本業務は、無人航空機の登録制度のヘルプデスク及び登録申請受付業務を行うである。
本件を令和４年４月から実施するにあたり、一般競争入札を実施したところ、不調となったため、仕様等を再度精査し、契約手続をやり直すべく進めているが、最短でも７月からの実施となる。この間、無人航空機の利用者が危険な飛行により、航空機の安全が損なわれることや地上の人や建物・車両等に危害が及ぶことを防ぎ、無人航空機の利用における安全の確保する必要があることから、会計法第２９条の3第４項、予算決算及び会計令第１０２条の４第３号の規定を適用し、左記相手方と随意契約を締結したものである。</t>
    <rPh sb="0" eb="1">
      <t>ホン</t>
    </rPh>
    <rPh sb="1" eb="3">
      <t>ギョウム</t>
    </rPh>
    <rPh sb="5" eb="7">
      <t>ムジン</t>
    </rPh>
    <rPh sb="7" eb="10">
      <t>コウクウキ</t>
    </rPh>
    <rPh sb="11" eb="13">
      <t>トウロク</t>
    </rPh>
    <rPh sb="13" eb="15">
      <t>セイド</t>
    </rPh>
    <rPh sb="22" eb="23">
      <t>オヨ</t>
    </rPh>
    <rPh sb="33" eb="34">
      <t>オコナ</t>
    </rPh>
    <rPh sb="40" eb="42">
      <t>ホンケン</t>
    </rPh>
    <rPh sb="43" eb="45">
      <t>レイワ</t>
    </rPh>
    <rPh sb="46" eb="47">
      <t>ネン</t>
    </rPh>
    <rPh sb="48" eb="49">
      <t>ガツ</t>
    </rPh>
    <rPh sb="51" eb="53">
      <t>ジッシ</t>
    </rPh>
    <rPh sb="60" eb="62">
      <t>イッパン</t>
    </rPh>
    <rPh sb="62" eb="64">
      <t>キョウソウ</t>
    </rPh>
    <rPh sb="64" eb="66">
      <t>ニュウサツ</t>
    </rPh>
    <rPh sb="67" eb="69">
      <t>ジッシ</t>
    </rPh>
    <rPh sb="75" eb="77">
      <t>フチョウ</t>
    </rPh>
    <rPh sb="84" eb="86">
      <t>シヨウ</t>
    </rPh>
    <rPh sb="86" eb="87">
      <t>トウ</t>
    </rPh>
    <rPh sb="88" eb="90">
      <t>サイド</t>
    </rPh>
    <rPh sb="90" eb="92">
      <t>セイサ</t>
    </rPh>
    <rPh sb="94" eb="96">
      <t>ケイヤク</t>
    </rPh>
    <rPh sb="96" eb="98">
      <t>テツヅキ</t>
    </rPh>
    <rPh sb="101" eb="102">
      <t>ナオ</t>
    </rPh>
    <rPh sb="105" eb="106">
      <t>スス</t>
    </rPh>
    <rPh sb="112" eb="114">
      <t>サイタン</t>
    </rPh>
    <rPh sb="117" eb="118">
      <t>ガツ</t>
    </rPh>
    <rPh sb="121" eb="123">
      <t>ジッシ</t>
    </rPh>
    <rPh sb="129" eb="130">
      <t>カン</t>
    </rPh>
    <rPh sb="131" eb="133">
      <t>ムジン</t>
    </rPh>
    <rPh sb="133" eb="136">
      <t>コウクウキ</t>
    </rPh>
    <rPh sb="137" eb="140">
      <t>リヨウシャ</t>
    </rPh>
    <rPh sb="141" eb="143">
      <t>キケン</t>
    </rPh>
    <rPh sb="144" eb="146">
      <t>ヒコウ</t>
    </rPh>
    <rPh sb="150" eb="153">
      <t>コウクウキ</t>
    </rPh>
    <rPh sb="154" eb="156">
      <t>アンゼン</t>
    </rPh>
    <rPh sb="157" eb="158">
      <t>ソコ</t>
    </rPh>
    <rPh sb="165" eb="167">
      <t>チジョウ</t>
    </rPh>
    <rPh sb="168" eb="169">
      <t>ヒト</t>
    </rPh>
    <rPh sb="170" eb="172">
      <t>タテモノ</t>
    </rPh>
    <rPh sb="173" eb="175">
      <t>シャリョウ</t>
    </rPh>
    <rPh sb="175" eb="176">
      <t>トウ</t>
    </rPh>
    <rPh sb="177" eb="179">
      <t>キガイ</t>
    </rPh>
    <rPh sb="180" eb="181">
      <t>オヨ</t>
    </rPh>
    <rPh sb="185" eb="186">
      <t>フセ</t>
    </rPh>
    <rPh sb="188" eb="190">
      <t>ムジン</t>
    </rPh>
    <rPh sb="190" eb="193">
      <t>コウクウキ</t>
    </rPh>
    <rPh sb="194" eb="196">
      <t>リヨウ</t>
    </rPh>
    <rPh sb="200" eb="202">
      <t>アンゼン</t>
    </rPh>
    <rPh sb="203" eb="205">
      <t>カクホ</t>
    </rPh>
    <rPh sb="207" eb="209">
      <t>ヒツヨウ</t>
    </rPh>
    <rPh sb="217" eb="220">
      <t>カイケイホウ</t>
    </rPh>
    <rPh sb="220" eb="221">
      <t>ダイ</t>
    </rPh>
    <rPh sb="223" eb="224">
      <t>ジョウ</t>
    </rPh>
    <rPh sb="226" eb="227">
      <t>ダイ</t>
    </rPh>
    <rPh sb="228" eb="229">
      <t>コウ</t>
    </rPh>
    <rPh sb="230" eb="235">
      <t>ヨサンケッサンオヨ</t>
    </rPh>
    <rPh sb="236" eb="240">
      <t>カイケイレイダイ</t>
    </rPh>
    <rPh sb="243" eb="244">
      <t>ジョウ</t>
    </rPh>
    <rPh sb="246" eb="247">
      <t>ダイ</t>
    </rPh>
    <rPh sb="248" eb="249">
      <t>ゴウ</t>
    </rPh>
    <rPh sb="250" eb="252">
      <t>キテイ</t>
    </rPh>
    <rPh sb="253" eb="255">
      <t>テキヨウ</t>
    </rPh>
    <rPh sb="257" eb="259">
      <t>サキ</t>
    </rPh>
    <rPh sb="259" eb="262">
      <t>アイテカタ</t>
    </rPh>
    <rPh sb="263" eb="265">
      <t>ズイイ</t>
    </rPh>
    <rPh sb="265" eb="267">
      <t>ケイヤク</t>
    </rPh>
    <rPh sb="268" eb="270">
      <t>テイケツ</t>
    </rPh>
    <phoneticPr fontId="8"/>
  </si>
  <si>
    <t>本件は、中部国際空港を拠点に飛行検査業務を行う飛行検査センターの格納庫及び埋設管路に係る土地賃貸借するもので、会計法第２９条の3第４項、予算決算及び会計令第１０２条の４第３号の規定により左記事業者と契約を締結したものである。</t>
    <rPh sb="0" eb="2">
      <t>ホンケン</t>
    </rPh>
    <rPh sb="4" eb="6">
      <t>チュウブ</t>
    </rPh>
    <rPh sb="6" eb="8">
      <t>コクサイ</t>
    </rPh>
    <rPh sb="8" eb="10">
      <t>クウコウ</t>
    </rPh>
    <rPh sb="11" eb="13">
      <t>キョテン</t>
    </rPh>
    <rPh sb="14" eb="16">
      <t>ヒコウ</t>
    </rPh>
    <rPh sb="16" eb="18">
      <t>ケンサ</t>
    </rPh>
    <rPh sb="18" eb="20">
      <t>ギョウム</t>
    </rPh>
    <rPh sb="21" eb="22">
      <t>オコナ</t>
    </rPh>
    <rPh sb="23" eb="25">
      <t>ヒコウ</t>
    </rPh>
    <rPh sb="25" eb="27">
      <t>ケンサ</t>
    </rPh>
    <rPh sb="32" eb="35">
      <t>カクノウコ</t>
    </rPh>
    <rPh sb="35" eb="36">
      <t>オヨ</t>
    </rPh>
    <rPh sb="37" eb="40">
      <t>マイセツカン</t>
    </rPh>
    <rPh sb="40" eb="41">
      <t>ロ</t>
    </rPh>
    <rPh sb="42" eb="43">
      <t>カカ</t>
    </rPh>
    <rPh sb="44" eb="46">
      <t>トチ</t>
    </rPh>
    <rPh sb="46" eb="49">
      <t>チンタイシャク</t>
    </rPh>
    <rPh sb="55" eb="59">
      <t>カイケイホウダイ</t>
    </rPh>
    <rPh sb="61" eb="62">
      <t>ジョウ</t>
    </rPh>
    <rPh sb="64" eb="65">
      <t>ダイ</t>
    </rPh>
    <rPh sb="66" eb="67">
      <t>コウ</t>
    </rPh>
    <rPh sb="68" eb="73">
      <t>ヨサンケッサンオヨ</t>
    </rPh>
    <rPh sb="74" eb="78">
      <t>カイケイレイダイ</t>
    </rPh>
    <rPh sb="93" eb="98">
      <t>サキジギョウシャ</t>
    </rPh>
    <rPh sb="99" eb="101">
      <t>ケイヤク</t>
    </rPh>
    <rPh sb="102" eb="104">
      <t>テイケツ</t>
    </rPh>
    <phoneticPr fontId="8"/>
  </si>
  <si>
    <t>本件は、航空従事者試験官（操縦士）の技量拡張として、ＡＴＲ７２－２１２ A（６００）・模擬飛行装置を使用して飛行機にかかる事業用操縦士の型式限定変更に係る試験を行うものである。
業務の実施に必要となる模擬飛行装置について、国土交通大臣が認定した装置を保有しているのが左記事業者のみのため、会計法第２９条の３第４項、予算決算及び会計令第１０２条の４第３号の規定を適用し、契約を締結したものである。</t>
    <rPh sb="89" eb="91">
      <t>ギョウム</t>
    </rPh>
    <rPh sb="92" eb="94">
      <t>ジッシ</t>
    </rPh>
    <rPh sb="95" eb="97">
      <t>ヒツヨウ</t>
    </rPh>
    <rPh sb="100" eb="102">
      <t>モギ</t>
    </rPh>
    <rPh sb="102" eb="104">
      <t>ヒコウ</t>
    </rPh>
    <rPh sb="104" eb="106">
      <t>ソウチ</t>
    </rPh>
    <rPh sb="111" eb="113">
      <t>コクド</t>
    </rPh>
    <rPh sb="113" eb="115">
      <t>コウツウ</t>
    </rPh>
    <rPh sb="115" eb="117">
      <t>ダイジン</t>
    </rPh>
    <rPh sb="118" eb="120">
      <t>ニンテイ</t>
    </rPh>
    <rPh sb="122" eb="124">
      <t>ソウチ</t>
    </rPh>
    <rPh sb="125" eb="127">
      <t>ホユウ</t>
    </rPh>
    <rPh sb="133" eb="138">
      <t>サキジギョウシャ</t>
    </rPh>
    <rPh sb="144" eb="148">
      <t>カイケイホウダイ</t>
    </rPh>
    <rPh sb="150" eb="151">
      <t>ジョウ</t>
    </rPh>
    <rPh sb="153" eb="154">
      <t>ダイ</t>
    </rPh>
    <rPh sb="155" eb="156">
      <t>コウ</t>
    </rPh>
    <rPh sb="157" eb="162">
      <t>ヨサンケッサンオヨ</t>
    </rPh>
    <rPh sb="163" eb="167">
      <t>カイケイレイダイ</t>
    </rPh>
    <rPh sb="180" eb="182">
      <t>テキヨウ</t>
    </rPh>
    <rPh sb="184" eb="186">
      <t>ケイヤク</t>
    </rPh>
    <rPh sb="187" eb="189">
      <t>テイケツ</t>
    </rPh>
    <phoneticPr fontId="8"/>
  </si>
  <si>
    <t>訓練用広域・国際対空通信卓補用品の購入</t>
  </si>
  <si>
    <t>分任支出負担行為担当官
成澤　浩一
航空保安大学校
大阪府泉佐野市りんくう往来南３－１１</t>
    <phoneticPr fontId="7"/>
  </si>
  <si>
    <t>3012401012867 </t>
  </si>
  <si>
    <t>飛行場管制実習装置補用品の購入</t>
  </si>
  <si>
    <t>日本無線株式会社
東京都三鷹市牟礼6-21-11</t>
    <rPh sb="4" eb="8">
      <t>カブシキガイシャ</t>
    </rPh>
    <phoneticPr fontId="7"/>
  </si>
  <si>
    <t>ＶＯＲ／ＤＭＥ実習装置保守業務</t>
  </si>
  <si>
    <t>7010401022916 </t>
  </si>
  <si>
    <t>ＡＳＲ／ＳＳＲ実習装置保守業務</t>
  </si>
  <si>
    <t>トナーカートリッジ等52品目の購入</t>
    <phoneticPr fontId="7"/>
  </si>
  <si>
    <t>分任支出負担行為担当官
山口　諭
東京航空交通管制部
埼玉県所沢市並木１－１２</t>
    <rPh sb="0" eb="2">
      <t>ブンニン</t>
    </rPh>
    <rPh sb="12" eb="14">
      <t>ヤマグチ</t>
    </rPh>
    <rPh sb="15" eb="16">
      <t>サトシ</t>
    </rPh>
    <rPh sb="17" eb="19">
      <t>トウキョウ</t>
    </rPh>
    <rPh sb="19" eb="21">
      <t>コウクウ</t>
    </rPh>
    <rPh sb="21" eb="23">
      <t>コウツウ</t>
    </rPh>
    <rPh sb="23" eb="25">
      <t>カンセイ</t>
    </rPh>
    <rPh sb="25" eb="26">
      <t>ブ</t>
    </rPh>
    <rPh sb="27" eb="30">
      <t>サイタマケン</t>
    </rPh>
    <rPh sb="30" eb="33">
      <t>トコロザワシ</t>
    </rPh>
    <rPh sb="33" eb="35">
      <t>ナミキ</t>
    </rPh>
    <phoneticPr fontId="8"/>
  </si>
  <si>
    <t>高濃度ＰＣＢ廃棄物（蛍光灯安定器）収集運搬作業</t>
    <phoneticPr fontId="7"/>
  </si>
  <si>
    <t>ジャパン・ビジネス・サプライ株式会社
東京都千代田区東神田１－４－１</t>
    <rPh sb="19" eb="22">
      <t>トウキョウト</t>
    </rPh>
    <rPh sb="22" eb="26">
      <t>チヨダク</t>
    </rPh>
    <rPh sb="26" eb="29">
      <t>ヒガシカンダ</t>
    </rPh>
    <phoneticPr fontId="7"/>
  </si>
  <si>
    <t>株式会社ティーエムハンズ
東京都立川市西砂町６丁目１８⁻２１</t>
    <phoneticPr fontId="4"/>
  </si>
  <si>
    <t>株式会社レイメイ
東京都千代田区神田神保町３－１０－１０</t>
    <rPh sb="0" eb="4">
      <t>カブシキガイシャ</t>
    </rPh>
    <rPh sb="9" eb="16">
      <t>トウキョウトチヨダク</t>
    </rPh>
    <phoneticPr fontId="4"/>
  </si>
  <si>
    <t>模擬飛行による安全基準値の算定に関する調査
R4.7.14～R5.3.24
測量及び建設コンサルタント等（その他の業種）</t>
    <phoneticPr fontId="15"/>
  </si>
  <si>
    <t>令和4年度羽田空港の更なる利便性・魅力度向上に資する施設整備計画検討調査
R4.6.10～R5.3.17
測量及び建設コンサルタント等（建設コンサルタント）</t>
    <phoneticPr fontId="4"/>
  </si>
  <si>
    <t>航空交通管制部施設整備計画検討調査
R4.7.7～R5.3.23
測量及び建設コンサルタント等（建設コンサルタント）</t>
    <phoneticPr fontId="4"/>
  </si>
  <si>
    <t>空港除雪の自動化に向けた技術開発動向等調査
R4.7.8～R5.3.24
測量及び建設コンサルタント等（建設コンサルタント）</t>
    <phoneticPr fontId="4"/>
  </si>
  <si>
    <t>令和4年度持続可能な航空燃料(SAF)の導入促進に資する調査
R4.7.20～R4.3.22
測量及び建設コンサルタント等（その他の業種）</t>
    <phoneticPr fontId="4"/>
  </si>
  <si>
    <t>札幌RCAG更新その他工事実施設計
R4.7.28～R5.3.27
測量及び建設コンサルタント等（その他の業種）</t>
    <phoneticPr fontId="4"/>
  </si>
  <si>
    <t>航空タービン燃料油の購入（宮古空港）</t>
    <rPh sb="13" eb="15">
      <t>ミヤコ</t>
    </rPh>
    <rPh sb="15" eb="17">
      <t>クウコウ</t>
    </rPh>
    <phoneticPr fontId="4"/>
  </si>
  <si>
    <t>ＣＣＳ－１４B型通信制御装置１式の製造</t>
  </si>
  <si>
    <t>無線電話装置２４式の製造</t>
  </si>
  <si>
    <t>ＣＣＳ－１６－２Ａ型通信制御装置１式の製造</t>
  </si>
  <si>
    <t>ＴＤＵ－１４Ｂ型管制情報表示装置１式の製造</t>
  </si>
  <si>
    <t>ＥＳＳＥ－２２型視覚情報支援装置２式の製造</t>
  </si>
  <si>
    <t>池上通信機株式会社
東京都大田区池上５丁目６番１６号</t>
    <rPh sb="0" eb="2">
      <t>イケガミ</t>
    </rPh>
    <rPh sb="2" eb="4">
      <t>ツウシン</t>
    </rPh>
    <rPh sb="4" eb="5">
      <t>キ</t>
    </rPh>
    <rPh sb="5" eb="6">
      <t>カブ</t>
    </rPh>
    <rPh sb="6" eb="7">
      <t>シキ</t>
    </rPh>
    <rPh sb="7" eb="9">
      <t>カイシャ</t>
    </rPh>
    <phoneticPr fontId="4"/>
  </si>
  <si>
    <t>令和４年度空港管制処理システム等通信機器部品の診断作業</t>
    <rPh sb="0" eb="2">
      <t>レイワ</t>
    </rPh>
    <rPh sb="3" eb="5">
      <t>ネンド</t>
    </rPh>
    <rPh sb="5" eb="11">
      <t>クウコウカンセイショリ</t>
    </rPh>
    <rPh sb="15" eb="22">
      <t>トウツウシンキキブヒン</t>
    </rPh>
    <rPh sb="23" eb="27">
      <t>シンダンサギョウ</t>
    </rPh>
    <phoneticPr fontId="6"/>
  </si>
  <si>
    <t>地方空港を活用した農林水産品・食品輸出促進に関する調査（実証実験）</t>
    <rPh sb="0" eb="4">
      <t>チホウクウコウ</t>
    </rPh>
    <rPh sb="5" eb="7">
      <t>カツヨウ</t>
    </rPh>
    <rPh sb="9" eb="14">
      <t>ノウリンスイサンヒン</t>
    </rPh>
    <rPh sb="15" eb="19">
      <t>ショクヒンユシュツ</t>
    </rPh>
    <rPh sb="19" eb="21">
      <t>ソクシン</t>
    </rPh>
    <rPh sb="22" eb="23">
      <t>カン</t>
    </rPh>
    <rPh sb="25" eb="27">
      <t>チョウサ</t>
    </rPh>
    <rPh sb="28" eb="32">
      <t>ジッショウジッケン</t>
    </rPh>
    <phoneticPr fontId="6"/>
  </si>
  <si>
    <t>中央復建コンサルタンツ株式会社
大阪府大阪市東淀川区東中島４丁目１１番１０号</t>
    <phoneticPr fontId="8"/>
  </si>
  <si>
    <t>令和４年度無人航空機の登録講習機関に係る審査事務補助業務への労働者派遣</t>
  </si>
  <si>
    <t>航空管制運航情報官のオンデマンド学習コンテンツ作成</t>
  </si>
  <si>
    <t>B777型飛行シミュレータ装置を用いた検証作業</t>
    <rPh sb="4" eb="5">
      <t>カタ</t>
    </rPh>
    <rPh sb="5" eb="7">
      <t>ヒコウ</t>
    </rPh>
    <rPh sb="13" eb="15">
      <t>ソウチ</t>
    </rPh>
    <rPh sb="16" eb="17">
      <t>モチ</t>
    </rPh>
    <rPh sb="19" eb="23">
      <t>ケンショウサギョウ</t>
    </rPh>
    <phoneticPr fontId="6"/>
  </si>
  <si>
    <t>株式会社日本サポートサービス
東京都千代田区神田駿河台２丁目９番地駿河台フジヴュービル</t>
    <rPh sb="0" eb="4">
      <t>カブシキカイシャ</t>
    </rPh>
    <rPh sb="4" eb="6">
      <t>ニホン</t>
    </rPh>
    <phoneticPr fontId="6"/>
  </si>
  <si>
    <t>株式会社広報企画社
茨城県石岡市東大橋３１５７番地８</t>
    <rPh sb="0" eb="4">
      <t>カブシキガイシャ</t>
    </rPh>
    <rPh sb="4" eb="6">
      <t>コウホウ</t>
    </rPh>
    <rPh sb="6" eb="8">
      <t>キカク</t>
    </rPh>
    <rPh sb="8" eb="9">
      <t>シャ</t>
    </rPh>
    <phoneticPr fontId="6"/>
  </si>
  <si>
    <t>全日本空輸株式会社
東京都港区東新橋１丁目５番２号</t>
    <rPh sb="0" eb="9">
      <t>ゼンニホンクウユカブシキガイシャ</t>
    </rPh>
    <phoneticPr fontId="6"/>
  </si>
  <si>
    <t>令和４年度　岩沼研修センター教育用ＩＬＳ・ＴＡＣＡＮ装置機能点検</t>
  </si>
  <si>
    <t>令和４年度　岩沼研修センター教育用ＴＳＲ装置機能点検</t>
  </si>
  <si>
    <t>令和４年度　岩沼研修センター教育用ＶＯＲ装置機能点検</t>
  </si>
  <si>
    <t>DLCS-17型データリンク中央処理装置ADEX連接調整作業</t>
  </si>
  <si>
    <t>令和4年度　技術管理センターORM改修作業</t>
  </si>
  <si>
    <t>令和４年度札幌航空交通管制部庁舎消防設備点検その他作業</t>
  </si>
  <si>
    <t>札幌航空交通管制部発電設備点検整備</t>
  </si>
  <si>
    <t>令和４年度　岩沼研修センター構内除草作業</t>
  </si>
  <si>
    <t>管制支援処理システムの部品外９点の購入</t>
  </si>
  <si>
    <t>分任支出負担行為担当官
松原　悟
東京航空交通管制部
埼玉県所沢市並木１－１２</t>
    <rPh sb="0" eb="2">
      <t>ブンニン</t>
    </rPh>
    <rPh sb="12" eb="14">
      <t>マツバラ</t>
    </rPh>
    <rPh sb="15" eb="16">
      <t>サトル</t>
    </rPh>
    <rPh sb="17" eb="19">
      <t>トウキョウ</t>
    </rPh>
    <rPh sb="19" eb="21">
      <t>コウクウ</t>
    </rPh>
    <rPh sb="21" eb="23">
      <t>コウツウ</t>
    </rPh>
    <rPh sb="23" eb="25">
      <t>カンセイ</t>
    </rPh>
    <rPh sb="25" eb="26">
      <t>ブ</t>
    </rPh>
    <rPh sb="27" eb="30">
      <t>サイタマケン</t>
    </rPh>
    <rPh sb="30" eb="33">
      <t>トコロザワシ</t>
    </rPh>
    <rPh sb="33" eb="35">
      <t>ナミキ</t>
    </rPh>
    <phoneticPr fontId="8"/>
  </si>
  <si>
    <t>01：一般競争入札</t>
    <phoneticPr fontId="7"/>
  </si>
  <si>
    <t>１系無停電電源装置点検整備</t>
    <phoneticPr fontId="8"/>
  </si>
  <si>
    <t>３系・４系無停電電源装置点検整備</t>
    <phoneticPr fontId="7"/>
  </si>
  <si>
    <t>令和4年度　東京航空交通管制部ＲＣＭ調整作業</t>
    <phoneticPr fontId="8"/>
  </si>
  <si>
    <t xml:space="preserve">東芝インフラシステムズ株式会社
神奈川県川崎市幸区堀川町７２番地３４ </t>
    <phoneticPr fontId="4"/>
  </si>
  <si>
    <t>福岡航空交通管制部瞬時電圧低下補償装置点検作業</t>
    <rPh sb="0" eb="9">
      <t>フクオカコウクウコウツウカンセイブ</t>
    </rPh>
    <rPh sb="9" eb="23">
      <t>シュンジデンアツテイカホショウソウチテンケンサギョウ</t>
    </rPh>
    <phoneticPr fontId="7"/>
  </si>
  <si>
    <t>令和4年度航空交通管理センター無停電電源設備点検整備</t>
    <rPh sb="0" eb="2">
      <t>レイワ</t>
    </rPh>
    <rPh sb="3" eb="5">
      <t>ネンド</t>
    </rPh>
    <rPh sb="5" eb="11">
      <t>コウクウコウツウカンリ</t>
    </rPh>
    <rPh sb="15" eb="18">
      <t>ムテイデン</t>
    </rPh>
    <rPh sb="18" eb="20">
      <t>デンゲン</t>
    </rPh>
    <rPh sb="20" eb="22">
      <t>セツビ</t>
    </rPh>
    <rPh sb="22" eb="24">
      <t>テンケン</t>
    </rPh>
    <rPh sb="24" eb="26">
      <t>セイビ</t>
    </rPh>
    <phoneticPr fontId="7"/>
  </si>
  <si>
    <t>令和４年度 神戸航空交通管制部無停電電源設備精密保守</t>
    <phoneticPr fontId="7"/>
  </si>
  <si>
    <t>分任支出負担行為担当官
駒井　繁利
神戸航空交通管制部
神戸市西区井吹台東町７－６－２</t>
    <rPh sb="12" eb="14">
      <t>コマイ</t>
    </rPh>
    <rPh sb="15" eb="17">
      <t>シゲトシ</t>
    </rPh>
    <phoneticPr fontId="8"/>
  </si>
  <si>
    <t>令和４年度 神戸航空交通管制部２号発電設備精密保守</t>
    <phoneticPr fontId="7"/>
  </si>
  <si>
    <t>03：一般競争入札(総合評価を実施)</t>
    <phoneticPr fontId="7"/>
  </si>
  <si>
    <t>訓練用ターミナル管制実習装置補用品の購入</t>
  </si>
  <si>
    <t>ＶＯＲ／ＤＭＥ実習装置保守業務</t>
    <phoneticPr fontId="8"/>
  </si>
  <si>
    <t>分任支出負担行為担当官
成澤　浩一
航空保安大学校
大阪府泉佐野市りんくう往来南３－１１</t>
    <phoneticPr fontId="8"/>
  </si>
  <si>
    <t>ＡＳＲ／ＳＳＲ実習装置保守業務</t>
    <phoneticPr fontId="8"/>
  </si>
  <si>
    <t>シグナルアナライザ1台外5点の購入</t>
    <rPh sb="10" eb="11">
      <t>ダイ</t>
    </rPh>
    <rPh sb="11" eb="12">
      <t>ホカ</t>
    </rPh>
    <rPh sb="13" eb="14">
      <t>テン</t>
    </rPh>
    <rPh sb="15" eb="17">
      <t>コウニュウ</t>
    </rPh>
    <phoneticPr fontId="8"/>
  </si>
  <si>
    <t>PPSupportPack10式外1点の購入</t>
    <phoneticPr fontId="8"/>
  </si>
  <si>
    <t>航空路管制処理システム（ＴＥＰＳ）設置その他工事外１件実施設計
R4.7.5～R5.2.28
測量及び建設コンサルタント等（その他の業種）</t>
    <rPh sb="47" eb="49">
      <t>ソクリョウ</t>
    </rPh>
    <rPh sb="49" eb="50">
      <t>オヨ</t>
    </rPh>
    <rPh sb="51" eb="53">
      <t>ケンセツ</t>
    </rPh>
    <rPh sb="60" eb="61">
      <t>トウ</t>
    </rPh>
    <rPh sb="64" eb="65">
      <t>タ</t>
    </rPh>
    <rPh sb="66" eb="68">
      <t>ギョウシュ</t>
    </rPh>
    <phoneticPr fontId="4"/>
  </si>
  <si>
    <t>神戸ＲＣＡＧ設置その他工事
R4.7.20～R5.3.24
電気通信工事業</t>
    <rPh sb="30" eb="32">
      <t>デンキ</t>
    </rPh>
    <rPh sb="32" eb="34">
      <t>ツウシン</t>
    </rPh>
    <rPh sb="34" eb="36">
      <t>コウジ</t>
    </rPh>
    <rPh sb="36" eb="37">
      <t>ギョウ</t>
    </rPh>
    <phoneticPr fontId="4"/>
  </si>
  <si>
    <t>システム開発評価・危機管理センター航空路管制処理システム(TEPS)設置その他工事
R4.8.31～R4.11.11
電気通信工事業</t>
    <phoneticPr fontId="4"/>
  </si>
  <si>
    <t>空港GISデータ及び長崎空港・宮崎空港障害物件情報取得
R4.8.31～R5.3.17
測量及び建設コンサルタント等（測量）</t>
    <rPh sb="59" eb="61">
      <t>ソクリョウ</t>
    </rPh>
    <phoneticPr fontId="4"/>
  </si>
  <si>
    <t>首都圏空港の運航実態調査
R4.8.30～R5.3.22
測量及び建設コンサルタント等（その他の業種）</t>
    <phoneticPr fontId="4"/>
  </si>
  <si>
    <t>諸外国の空港オペレーターの動向及び空港コンセッションに係る制度比較調査
R4.8.25～R5.2.28
測量及び建設コンサルタント等（建設コンサルタント）</t>
    <rPh sb="67" eb="69">
      <t>ケンセツ</t>
    </rPh>
    <phoneticPr fontId="4"/>
  </si>
  <si>
    <t>空飛ぶクルマ離着陸場基準に関する基礎調査
R4.8.18～R5.3.17
測量及び建設コンサルタント等（建設コンサルタント）</t>
    <rPh sb="52" eb="54">
      <t>ケンセツ</t>
    </rPh>
    <phoneticPr fontId="4"/>
  </si>
  <si>
    <t>運航情報のデジタル化対応に関するシステム設計
R4.8.19～R5.3.23
測量及び建設コンサルタント等（その他の業種）</t>
    <phoneticPr fontId="4"/>
  </si>
  <si>
    <t>システム開発評価・危機管理センター航空交通情報交換処理システム(MASS)設置工事外6件実施設計
R4.8.12～R5.3.17
測量及び建設コンサルタント等（その他の業種）</t>
    <phoneticPr fontId="4"/>
  </si>
  <si>
    <t>令和４年度将来の航空交通システムに関する長期ビジョンの実現のための計画の策定等に関する調査
R4.8.3～R5.3.24
測量及び建設コンサルタント等（その他の業種）</t>
    <phoneticPr fontId="4"/>
  </si>
  <si>
    <t>株式会社長大
東京都中央区日本橋蛎殻町１丁目２０番４号</t>
    <rPh sb="0" eb="4">
      <t>カブシキカイシャ</t>
    </rPh>
    <rPh sb="4" eb="6">
      <t>チョウダイ</t>
    </rPh>
    <phoneticPr fontId="4"/>
  </si>
  <si>
    <t>日本工営株式会社
東京都千代田区麹町５丁目４番地</t>
    <rPh sb="0" eb="2">
      <t>ニホン</t>
    </rPh>
    <rPh sb="2" eb="4">
      <t>コウエイ</t>
    </rPh>
    <rPh sb="4" eb="8">
      <t>カブシキカイシャ</t>
    </rPh>
    <phoneticPr fontId="4"/>
  </si>
  <si>
    <t>一般財団法人航空保安研究センター
東京都中央区日本橋小伝馬町１５番１８号</t>
    <rPh sb="0" eb="2">
      <t>イッパン</t>
    </rPh>
    <rPh sb="2" eb="4">
      <t>ザイダン</t>
    </rPh>
    <rPh sb="4" eb="6">
      <t>ホウジン</t>
    </rPh>
    <rPh sb="6" eb="8">
      <t>コウクウ</t>
    </rPh>
    <rPh sb="8" eb="10">
      <t>ホアン</t>
    </rPh>
    <rPh sb="10" eb="12">
      <t>ケンキュウ</t>
    </rPh>
    <phoneticPr fontId="4"/>
  </si>
  <si>
    <t>株式会社パスコ
東京都目黒区下目黒１丁目７番１号</t>
    <rPh sb="0" eb="4">
      <t>カブシキガイシャ</t>
    </rPh>
    <phoneticPr fontId="4"/>
  </si>
  <si>
    <t>ＨＡＲＰ－１３Ａ型複合型航空路監視センサー処理装置設置工事外４件
R4.8.30～R5.1.27
電気通信工事</t>
    <rPh sb="49" eb="51">
      <t>デンキ</t>
    </rPh>
    <rPh sb="51" eb="53">
      <t>ツウシン</t>
    </rPh>
    <rPh sb="53" eb="55">
      <t>コウジ</t>
    </rPh>
    <phoneticPr fontId="4"/>
  </si>
  <si>
    <t>航空交通管理処理システム（TEAM）ハードウェア更新機器一式の製造及び調整</t>
  </si>
  <si>
    <t>サイバーセキュリティ管理処理システム（CRMS）性能向上、ハードウェア更新機器一式の製造及び調整</t>
  </si>
  <si>
    <t>ＭＬＡＴ－２２型マルチラテレーション装置１式の製造（製造・設置・調整）</t>
  </si>
  <si>
    <t>ＣＣＳ－１４Ａ型通信制御装置等の部品の購入</t>
  </si>
  <si>
    <t>ＯＲＭ－１３型運用・信頼性管理装置の部品の購入</t>
  </si>
  <si>
    <t>令和４年度　エンルートチャートの作成納入業務</t>
    <rPh sb="0" eb="2">
      <t>レイワ</t>
    </rPh>
    <rPh sb="3" eb="5">
      <t>ネンド</t>
    </rPh>
    <rPh sb="16" eb="22">
      <t>サクセイノウニュウギョウム</t>
    </rPh>
    <phoneticPr fontId="6"/>
  </si>
  <si>
    <t>令和４年度飛行情報管理処理システム等通信機器部品の診断作業</t>
    <rPh sb="0" eb="2">
      <t>レイワ</t>
    </rPh>
    <rPh sb="3" eb="5">
      <t>ネンド</t>
    </rPh>
    <rPh sb="5" eb="11">
      <t>ヒコウジョウホウカンリ</t>
    </rPh>
    <rPh sb="11" eb="13">
      <t>ショリ</t>
    </rPh>
    <rPh sb="17" eb="24">
      <t>トウツウシンキキブヒン</t>
    </rPh>
    <rPh sb="25" eb="29">
      <t>シンダンサギョウ</t>
    </rPh>
    <phoneticPr fontId="6"/>
  </si>
  <si>
    <t>制限区域立入に係る安全教育、車両運転許可に係る講習・試験に関する調査及び映像教材の制作等</t>
  </si>
  <si>
    <t>令和4年度国際航空情報管理システム（J-MAT）の運用保守業務</t>
    <rPh sb="0" eb="2">
      <t>レイワ</t>
    </rPh>
    <rPh sb="3" eb="5">
      <t>ネンド</t>
    </rPh>
    <rPh sb="5" eb="9">
      <t>コクサイコウクウ</t>
    </rPh>
    <rPh sb="9" eb="13">
      <t>ジョウホウカンリ</t>
    </rPh>
    <rPh sb="25" eb="29">
      <t>ウンヨウホシュ</t>
    </rPh>
    <rPh sb="29" eb="31">
      <t>ギョウム</t>
    </rPh>
    <phoneticPr fontId="6"/>
  </si>
  <si>
    <t>国管理空港の財務状況等の把握に関する調査</t>
  </si>
  <si>
    <t>客室乗務員の疲労管理に関する調査</t>
    <rPh sb="0" eb="5">
      <t>キャクシツジョウムイン</t>
    </rPh>
    <rPh sb="6" eb="10">
      <t>ヒロウカンリ</t>
    </rPh>
    <rPh sb="11" eb="12">
      <t>カン</t>
    </rPh>
    <rPh sb="14" eb="16">
      <t>チョウサ</t>
    </rPh>
    <phoneticPr fontId="6"/>
  </si>
  <si>
    <t>航空機乗組員の医薬品の取扱いに関する調査</t>
  </si>
  <si>
    <t>令和４年度統合スポット管理システム性能向上及び調整作業</t>
    <rPh sb="0" eb="2">
      <t>レイワ</t>
    </rPh>
    <rPh sb="3" eb="5">
      <t>ネンド</t>
    </rPh>
    <rPh sb="5" eb="7">
      <t>トウゴウ</t>
    </rPh>
    <rPh sb="11" eb="13">
      <t>カンリ</t>
    </rPh>
    <rPh sb="17" eb="21">
      <t>セイノウコウジョウ</t>
    </rPh>
    <rPh sb="21" eb="22">
      <t>オヨ</t>
    </rPh>
    <rPh sb="23" eb="27">
      <t>チョウセイサギョウ</t>
    </rPh>
    <phoneticPr fontId="6"/>
  </si>
  <si>
    <t>関西国際空港及び大阪国際空港における空港保安施設の機能強化に係る検討調査</t>
    <rPh sb="0" eb="6">
      <t>カンサイコクサイクウコウ</t>
    </rPh>
    <rPh sb="6" eb="7">
      <t>オヨ</t>
    </rPh>
    <rPh sb="8" eb="14">
      <t>オオサカコクサイクウコウ</t>
    </rPh>
    <rPh sb="18" eb="24">
      <t>クウコウホアンシセツ</t>
    </rPh>
    <rPh sb="25" eb="27">
      <t>キノウ</t>
    </rPh>
    <rPh sb="27" eb="29">
      <t>キョウカ</t>
    </rPh>
    <rPh sb="30" eb="31">
      <t>カカ</t>
    </rPh>
    <rPh sb="32" eb="36">
      <t>ケントウチョウサ</t>
    </rPh>
    <phoneticPr fontId="6"/>
  </si>
  <si>
    <t>令和４年度無人航空機のレベル４飛行制度等に係る情報提供業務</t>
  </si>
  <si>
    <t>令和４年度航空管制用情報伝送装置の診断作業</t>
    <rPh sb="0" eb="2">
      <t>レイワ</t>
    </rPh>
    <rPh sb="3" eb="5">
      <t>ネンド</t>
    </rPh>
    <rPh sb="5" eb="10">
      <t>コウクウカンセイヨウ</t>
    </rPh>
    <rPh sb="10" eb="12">
      <t>ジョウホウ</t>
    </rPh>
    <rPh sb="12" eb="14">
      <t>デンソウ</t>
    </rPh>
    <rPh sb="14" eb="16">
      <t>ソウチ</t>
    </rPh>
    <rPh sb="17" eb="19">
      <t>シンダン</t>
    </rPh>
    <rPh sb="19" eb="21">
      <t>サギョウ</t>
    </rPh>
    <phoneticPr fontId="6"/>
  </si>
  <si>
    <t>諸外国における地方航空路線の維持方策に係る調査</t>
    <rPh sb="0" eb="3">
      <t>ショガイコク</t>
    </rPh>
    <rPh sb="7" eb="13">
      <t>チホウコウクウロセン</t>
    </rPh>
    <rPh sb="14" eb="18">
      <t>イジホウサク</t>
    </rPh>
    <rPh sb="19" eb="20">
      <t>カカ</t>
    </rPh>
    <rPh sb="21" eb="23">
      <t>チョウサ</t>
    </rPh>
    <phoneticPr fontId="6"/>
  </si>
  <si>
    <t>株式会社ANA総合研究所
東京都港区東新橋１丁目５番２号</t>
    <rPh sb="0" eb="4">
      <t>カブシキガイシャ</t>
    </rPh>
    <rPh sb="7" eb="12">
      <t>ソウゴウケンキュウジョ</t>
    </rPh>
    <phoneticPr fontId="6"/>
  </si>
  <si>
    <t>株式会社エスエルエスクリエーション
福岡県福岡市南区那の川１丁目１４番１号</t>
    <rPh sb="0" eb="4">
      <t>カブシキガイシャ</t>
    </rPh>
    <phoneticPr fontId="6"/>
  </si>
  <si>
    <t>監査法人ブレインワーク
東京都千代田区内幸町２丁目２番２号</t>
    <rPh sb="0" eb="4">
      <t>カンサホウジン</t>
    </rPh>
    <phoneticPr fontId="6"/>
  </si>
  <si>
    <t>公益財団法人航空輸送技術研究センター
東京都港区三田１丁目３番３９号</t>
    <rPh sb="0" eb="2">
      <t>コウエキ</t>
    </rPh>
    <rPh sb="2" eb="6">
      <t>ザイダンホウジン</t>
    </rPh>
    <rPh sb="6" eb="8">
      <t>コウクウ</t>
    </rPh>
    <rPh sb="8" eb="10">
      <t>ユソウ</t>
    </rPh>
    <rPh sb="10" eb="12">
      <t>ギジュツ</t>
    </rPh>
    <rPh sb="12" eb="14">
      <t>ケンキュウ</t>
    </rPh>
    <phoneticPr fontId="6"/>
  </si>
  <si>
    <t xml:space="preserve">株式会社日本空港コンサルタンツ
東京都中央区勝どき１丁目１３番１号 </t>
    <rPh sb="0" eb="4">
      <t>カブシキガイシャ</t>
    </rPh>
    <rPh sb="4" eb="6">
      <t>ニホン</t>
    </rPh>
    <rPh sb="6" eb="8">
      <t>クウコウ</t>
    </rPh>
    <phoneticPr fontId="4"/>
  </si>
  <si>
    <t>株式会社三菱総合研究所
東京都千代田区永田町２丁目１０番３号</t>
    <rPh sb="0" eb="1">
      <t>カブ</t>
    </rPh>
    <rPh sb="1" eb="2">
      <t>シキ</t>
    </rPh>
    <rPh sb="2" eb="4">
      <t>カイシャ</t>
    </rPh>
    <rPh sb="4" eb="6">
      <t>ミツビシ</t>
    </rPh>
    <rPh sb="6" eb="8">
      <t>ソウゴウ</t>
    </rPh>
    <rPh sb="8" eb="11">
      <t>ケンキュウジョ</t>
    </rPh>
    <rPh sb="12" eb="19">
      <t>トウキョウトチヨダク</t>
    </rPh>
    <phoneticPr fontId="4"/>
  </si>
  <si>
    <t>ＮＥＣネッツエスアイ株式会社
東京都文京区後楽２丁目６番１号</t>
    <phoneticPr fontId="4"/>
  </si>
  <si>
    <t>株式会社航空システムサービス
東京都港区三田1丁目4番28号</t>
    <phoneticPr fontId="4"/>
  </si>
  <si>
    <t>所沢ＲＣＡＧ更新その他工事外１件実施設計
R4.8.9～R5.2.28
測量及び建設コンサルタント等（その他の業種）</t>
    <rPh sb="53" eb="54">
      <t>タ</t>
    </rPh>
    <rPh sb="55" eb="57">
      <t>ギョウシュ</t>
    </rPh>
    <phoneticPr fontId="4"/>
  </si>
  <si>
    <t>管制支援処理システム（ＩＣＡＰ）ＦＢＵ交換作業</t>
    <phoneticPr fontId="7"/>
  </si>
  <si>
    <t>㈱サンネクト
東京都港区浜松町１－２－１</t>
    <rPh sb="7" eb="10">
      <t>トウキョウト</t>
    </rPh>
    <rPh sb="10" eb="12">
      <t>ミナトク</t>
    </rPh>
    <rPh sb="12" eb="15">
      <t>ハママツチョウ</t>
    </rPh>
    <phoneticPr fontId="7"/>
  </si>
  <si>
    <t>東京航空交通管制部発電装置点検整備</t>
    <phoneticPr fontId="7"/>
  </si>
  <si>
    <t>㈱ジャパンエンジンコーポレーション
兵庫県明石市二見町南二見1番地</t>
    <rPh sb="18" eb="21">
      <t>ヒョウゴケン</t>
    </rPh>
    <rPh sb="21" eb="24">
      <t>アカシシ</t>
    </rPh>
    <rPh sb="24" eb="27">
      <t>フタミチョウ</t>
    </rPh>
    <rPh sb="27" eb="28">
      <t>ミナミ</t>
    </rPh>
    <rPh sb="28" eb="30">
      <t>フタミ</t>
    </rPh>
    <rPh sb="31" eb="33">
      <t>バンチ</t>
    </rPh>
    <phoneticPr fontId="7"/>
  </si>
  <si>
    <t>発電装置自動制御盤他点検整備</t>
    <phoneticPr fontId="7"/>
  </si>
  <si>
    <t>三菱電機プラントエンジニアリング㈱
東京都台東区上野５－２４－８</t>
    <rPh sb="0" eb="2">
      <t>ミツビシ</t>
    </rPh>
    <rPh sb="2" eb="4">
      <t>デンキ</t>
    </rPh>
    <rPh sb="18" eb="21">
      <t>トウキョウト</t>
    </rPh>
    <rPh sb="21" eb="24">
      <t>タイトウク</t>
    </rPh>
    <rPh sb="24" eb="26">
      <t>ウエノ</t>
    </rPh>
    <phoneticPr fontId="7"/>
  </si>
  <si>
    <t>２系無停電電源装置点検整備</t>
    <phoneticPr fontId="7"/>
  </si>
  <si>
    <t>ＣＣＳ－１４Ａ型通信制御装置増設工事
R4.8.9～R5.1.31
電気通信工事</t>
    <phoneticPr fontId="4"/>
  </si>
  <si>
    <t>令和4年度　ＨＡＲＰ－13型複合航空路監視センサ―処理装置連接作業</t>
    <phoneticPr fontId="6"/>
  </si>
  <si>
    <t>ＴＥＰＳ機器設置工事外３件実施設計
R4.8.4～R5.3.17
測量及び建設コンサルタント等（その他の業種）</t>
    <phoneticPr fontId="4"/>
  </si>
  <si>
    <t>東京都中央区日本橋横山町４番５号福田ビル
株式会社 伸和総合設計</t>
    <phoneticPr fontId="4"/>
  </si>
  <si>
    <t>福岡航空交通管制部敷地内草刈その他作業</t>
    <rPh sb="0" eb="9">
      <t>フクオカコウクウコウツウカンセイブ</t>
    </rPh>
    <rPh sb="9" eb="14">
      <t>シキチナイクサカリ</t>
    </rPh>
    <rPh sb="16" eb="19">
      <t>ホカサギョウ</t>
    </rPh>
    <phoneticPr fontId="7"/>
  </si>
  <si>
    <t>シャープペンシル20本外160点購入</t>
    <rPh sb="10" eb="12">
      <t>ホンホカ</t>
    </rPh>
    <rPh sb="15" eb="18">
      <t>テンコウニュウ</t>
    </rPh>
    <phoneticPr fontId="7"/>
  </si>
  <si>
    <t>福岡航空交通管制部消防設備等点検その他作業</t>
    <rPh sb="0" eb="9">
      <t>フクオカコウクウコウツウカンセイブ</t>
    </rPh>
    <rPh sb="9" eb="16">
      <t>ショウボウセツビトウテンケン</t>
    </rPh>
    <rPh sb="19" eb="21">
      <t>サギョウ</t>
    </rPh>
    <phoneticPr fontId="7"/>
  </si>
  <si>
    <t>大阪府大阪市北区大深町３番１号
富士電機株式会社</t>
    <phoneticPr fontId="7"/>
  </si>
  <si>
    <t>令和４年度福岡航空交通管制部無停電電源設備点検整備</t>
    <phoneticPr fontId="7"/>
  </si>
  <si>
    <t>令和4年度 福岡航空交通管制部ＨＡＲＰ調整作業</t>
    <rPh sb="0" eb="2">
      <t>レイワ</t>
    </rPh>
    <rPh sb="3" eb="5">
      <t>ネンド</t>
    </rPh>
    <rPh sb="6" eb="15">
      <t>フクオカコウクウコウツウカンセイブ</t>
    </rPh>
    <rPh sb="19" eb="23">
      <t>チョウセイサギョウ</t>
    </rPh>
    <phoneticPr fontId="6"/>
  </si>
  <si>
    <t>日本電気株式会社
東京都港区芝五丁目７－１</t>
    <rPh sb="0" eb="4">
      <t>ニホンデンキ</t>
    </rPh>
    <rPh sb="9" eb="10">
      <t>ヒガシ</t>
    </rPh>
    <phoneticPr fontId="8"/>
  </si>
  <si>
    <t>神戸航空交通管制部 TEPS-HWR機器設置その他工事外1件工事
R4.8.4～R5.3.24
電気通信工事</t>
    <phoneticPr fontId="4"/>
  </si>
  <si>
    <t>航空保安大学校機械設備保全措置条件調査
R4.8.31～R5.11.30
測量及び建設コンサルタント等（建設コンサルタント）</t>
    <phoneticPr fontId="4"/>
  </si>
  <si>
    <t>航空路管制実習装置保守業務</t>
    <phoneticPr fontId="7"/>
  </si>
  <si>
    <t>株式会社リバフィー通研
神奈川県川崎市高津区子母口４２１</t>
  </si>
  <si>
    <t>丸興商事株式会社
北海道札幌市白石区中央一条５丁目３番２３号</t>
    <phoneticPr fontId="4"/>
  </si>
  <si>
    <t>株式会社IHI原動機
東京都千代田区外神田２丁目１４番５号</t>
    <phoneticPr fontId="4"/>
  </si>
  <si>
    <t>富士電機株式会社
東京都品川区大崎１丁目１１－２</t>
    <rPh sb="9" eb="12">
      <t>トウキョウト</t>
    </rPh>
    <rPh sb="12" eb="15">
      <t>シナガワク</t>
    </rPh>
    <phoneticPr fontId="4"/>
  </si>
  <si>
    <t>富士電機株式会社関西支社
大阪府大阪市北区大深町３番１号</t>
  </si>
  <si>
    <t>株式会社IHI原動機　大阪支店
大阪府大阪市中央区淡路町3-3-10</t>
  </si>
  <si>
    <t>国華エンジニアリングサービス株式会社
大阪府大阪市北区天満1-6-14</t>
    <rPh sb="0" eb="2">
      <t>コッカ</t>
    </rPh>
    <phoneticPr fontId="4"/>
  </si>
  <si>
    <t>アクセスコンピュータシステム株式会社
大阪府岸和田市野田町1-14-24</t>
  </si>
  <si>
    <t>令和４年度 神戸航空交通管制部消防設備点検</t>
    <phoneticPr fontId="7"/>
  </si>
  <si>
    <t>株式会社京津管理
京都府京都市山科区大塚丹田３５番地４</t>
    <rPh sb="4" eb="6">
      <t>ケイシン</t>
    </rPh>
    <rPh sb="6" eb="8">
      <t>カンリ</t>
    </rPh>
    <phoneticPr fontId="7"/>
  </si>
  <si>
    <t xml:space="preserve">6010001030403 
</t>
    <phoneticPr fontId="7"/>
  </si>
  <si>
    <t>株式会社三菱総合研究所
東京都千代田区永田町２丁目１０番３号</t>
    <rPh sb="0" eb="1">
      <t>カブ</t>
    </rPh>
    <rPh sb="1" eb="2">
      <t>シキ</t>
    </rPh>
    <rPh sb="2" eb="4">
      <t>カイシャ</t>
    </rPh>
    <rPh sb="4" eb="6">
      <t>ミツビシ</t>
    </rPh>
    <rPh sb="6" eb="8">
      <t>ソウゴウ</t>
    </rPh>
    <rPh sb="8" eb="11">
      <t>ケンキュウジョ</t>
    </rPh>
    <phoneticPr fontId="4"/>
  </si>
  <si>
    <t>株式会社ネットアルファ
東京都千代田区飯田橋２丁目１３番７号</t>
    <rPh sb="0" eb="4">
      <t>カブシキガイシャ</t>
    </rPh>
    <phoneticPr fontId="4"/>
  </si>
  <si>
    <t>空港土木施設の設置基準等改正検討調査
R4.9.22～R5.2.28
測量及び建設コンサルタント等（建設コンサルタント）</t>
    <phoneticPr fontId="7"/>
  </si>
  <si>
    <t>航空無線工事共通仕様書等に係る改定調査
R4.9.12～R5.3.24
測量及び建設コンサルタント等（その他の業種）</t>
    <phoneticPr fontId="7"/>
  </si>
  <si>
    <t>国際航空のCO2削減に向けた長期目標策定のための調査
R4.9.16～R5.3.20
測量及び建設コンサルタント等（その他の業種）</t>
    <phoneticPr fontId="7"/>
  </si>
  <si>
    <t>航空安全推進ネットワーク構築設計
R4.9.30～R5.3.24
測量及び建設コンサルタント等（その他の業種）</t>
    <phoneticPr fontId="7"/>
  </si>
  <si>
    <t>株式会社エーブィテック
宮城県仙台市若林区沖野４丁目１番３０号</t>
    <rPh sb="0" eb="2">
      <t>カブシキ</t>
    </rPh>
    <rPh sb="2" eb="4">
      <t>カイシャ</t>
    </rPh>
    <phoneticPr fontId="4"/>
  </si>
  <si>
    <t>岩沼研修センター教育用ＦＡＣＥ外１装置ハードウェア更新工事
R4.9.14～R5.3.23
電気通信工事</t>
    <phoneticPr fontId="7"/>
  </si>
  <si>
    <t>性能評価センター運用室改修その他工事
R4.9.28～R5.1.27
電気通信工事</t>
    <phoneticPr fontId="7"/>
  </si>
  <si>
    <t>ＣＣＳ－２０００Ｃ型通信制御装置１式の製造</t>
  </si>
  <si>
    <t>ＴＳＲ－１７Ａ型空港監視レーダー装置２式の製造</t>
  </si>
  <si>
    <t>ＩＬＳ－９１Ｈ型ＩＬＳ装置５式の製造</t>
  </si>
  <si>
    <t>ＤＶＯＲ－０７Ｃ型Ｄ－ＶＯＲ装置６式の製造</t>
  </si>
  <si>
    <t>ＤＭＥ－９１Ｆ型ＤＭＥ装置５式の製造</t>
  </si>
  <si>
    <t>ＤＲＥＣ－２００４Ｅ型デジタル録音再生装置８式の製造</t>
  </si>
  <si>
    <t>ＩＬＳ－９２Ｆ型ＩＬＳ装置１式の製造</t>
  </si>
  <si>
    <t>ＣＣＳ－１４－２Ｄ型通信制御装置１式の製造</t>
  </si>
  <si>
    <t>無線電話制御監視装置２７式の製造</t>
  </si>
  <si>
    <t>ＣＣＳ－１４Ａ型通信制御装置等１０式の製造</t>
  </si>
  <si>
    <t>ＴＤＵ－１４Ａ型管制情報表示装置等６式の製造</t>
  </si>
  <si>
    <t>無線電話装置２６式の製造</t>
  </si>
  <si>
    <t>手指消毒剤1箱他24点の購入</t>
  </si>
  <si>
    <t>スリム型デスクトップPC13台他15点の購入</t>
  </si>
  <si>
    <t xml:space="preserve">株式会社日立国際電気
東京都港区西新橋２丁目１５番１２号 
</t>
    <rPh sb="0" eb="4">
      <t>カブシキガイシャ</t>
    </rPh>
    <rPh sb="4" eb="6">
      <t>ヒタチ</t>
    </rPh>
    <rPh sb="6" eb="10">
      <t>コクサイデンキ</t>
    </rPh>
    <phoneticPr fontId="4"/>
  </si>
  <si>
    <t>和泉産業株式会社
東京都品川区平塚１丁目１３番９号</t>
    <rPh sb="0" eb="2">
      <t>イズミ</t>
    </rPh>
    <rPh sb="2" eb="4">
      <t>サンギョウ</t>
    </rPh>
    <rPh sb="4" eb="8">
      <t>カブシキガイシャ</t>
    </rPh>
    <phoneticPr fontId="4"/>
  </si>
  <si>
    <t>航空従事者試験官（回転翼航空機操縦士）の技量保持訓練（実機）</t>
    <rPh sb="27" eb="29">
      <t>ジッキ</t>
    </rPh>
    <phoneticPr fontId="6"/>
  </si>
  <si>
    <t>安全情報にかかる国際動向調査</t>
    <rPh sb="0" eb="4">
      <t>アンゼンジョウホウ</t>
    </rPh>
    <rPh sb="8" eb="14">
      <t>コクサイドウコウチョウサ</t>
    </rPh>
    <phoneticPr fontId="6"/>
  </si>
  <si>
    <t>B767型飛行シミュレータ装置を用いた検証作業</t>
    <rPh sb="4" eb="5">
      <t>カタ</t>
    </rPh>
    <rPh sb="5" eb="7">
      <t>ヒコウ</t>
    </rPh>
    <rPh sb="13" eb="15">
      <t>ソウチ</t>
    </rPh>
    <rPh sb="16" eb="17">
      <t>モチ</t>
    </rPh>
    <rPh sb="19" eb="23">
      <t>ケンショウサギョウ</t>
    </rPh>
    <phoneticPr fontId="6"/>
  </si>
  <si>
    <t>令和4年度空飛ぶクルマのCONOPS策定支援業務</t>
  </si>
  <si>
    <t>令和４年度航空従事者基盤システムの機能追加（CBT化）等に係る業務請負</t>
    <rPh sb="0" eb="2">
      <t>レイワ</t>
    </rPh>
    <rPh sb="3" eb="5">
      <t>ネンド</t>
    </rPh>
    <rPh sb="5" eb="7">
      <t>コウクウ</t>
    </rPh>
    <rPh sb="7" eb="10">
      <t>ジュウジシャ</t>
    </rPh>
    <rPh sb="10" eb="12">
      <t>キバン</t>
    </rPh>
    <rPh sb="17" eb="19">
      <t>キノウ</t>
    </rPh>
    <rPh sb="19" eb="21">
      <t>ツイカ</t>
    </rPh>
    <rPh sb="25" eb="26">
      <t>カ</t>
    </rPh>
    <rPh sb="27" eb="28">
      <t>トウ</t>
    </rPh>
    <rPh sb="29" eb="30">
      <t>カカ</t>
    </rPh>
    <rPh sb="31" eb="33">
      <t>ギョウム</t>
    </rPh>
    <rPh sb="33" eb="35">
      <t>ウケオイ</t>
    </rPh>
    <phoneticPr fontId="6"/>
  </si>
  <si>
    <t>令和４年度　航空安全推進ネットワーク性能向上</t>
    <rPh sb="0" eb="2">
      <t>レイワ</t>
    </rPh>
    <rPh sb="3" eb="5">
      <t>ネンド</t>
    </rPh>
    <rPh sb="6" eb="12">
      <t>コウクウアンゼンスイシン</t>
    </rPh>
    <rPh sb="18" eb="22">
      <t>セイノウコウジョウ</t>
    </rPh>
    <phoneticPr fontId="6"/>
  </si>
  <si>
    <t>航空機安全に係る国際連携強化調査（令和４年度）</t>
  </si>
  <si>
    <t>明星電気株式会社
群馬県伊勢崎市長沼町２２２３番地</t>
    <rPh sb="0" eb="2">
      <t>ミョウジョウ</t>
    </rPh>
    <rPh sb="2" eb="4">
      <t>デンキ</t>
    </rPh>
    <rPh sb="4" eb="8">
      <t>カブシキカイシャ</t>
    </rPh>
    <phoneticPr fontId="4"/>
  </si>
  <si>
    <t xml:space="preserve">兼松株式会社
兵庫県神戸市中央区伊藤町１１９番地 
</t>
    <rPh sb="0" eb="2">
      <t>カネマツ</t>
    </rPh>
    <rPh sb="2" eb="6">
      <t>カブシキガイシャ</t>
    </rPh>
    <phoneticPr fontId="6"/>
  </si>
  <si>
    <t>ネットチャート株式会社
神奈川県横浜市港北区新横浜２丁目１５番地１０ＹＳ新横浜ビル８階</t>
    <phoneticPr fontId="6"/>
  </si>
  <si>
    <t xml:space="preserve">株式会社石川コンピュータ・センター
石川県金沢市無量寺町ハ６番地１ 
</t>
    <rPh sb="4" eb="6">
      <t>イシカワ</t>
    </rPh>
    <phoneticPr fontId="6"/>
  </si>
  <si>
    <t>有限会社A.I.JAPAN
宮城県仙台市青葉区荒巻本沢１丁目１４番１５号</t>
  </si>
  <si>
    <t>パシフィックコンサルタンツ株式会社
東京都千代田区神田錦町３丁目２２番地</t>
    <phoneticPr fontId="4"/>
  </si>
  <si>
    <t>株式会社通電技術
北海道札幌市白石区平和通２丁目北１１番２０号</t>
    <rPh sb="4" eb="6">
      <t>ツウデン</t>
    </rPh>
    <rPh sb="6" eb="8">
      <t>ギジュツ</t>
    </rPh>
    <phoneticPr fontId="4"/>
  </si>
  <si>
    <t>海外コンセッション空港事例調査</t>
    <rPh sb="0" eb="2">
      <t>カイガイ</t>
    </rPh>
    <rPh sb="9" eb="11">
      <t>クウコウ</t>
    </rPh>
    <rPh sb="11" eb="13">
      <t>ジレイ</t>
    </rPh>
    <rPh sb="13" eb="15">
      <t>チョウサ</t>
    </rPh>
    <phoneticPr fontId="6"/>
  </si>
  <si>
    <t>令和４年度ドローン情報基盤システム（レベル４対応機能）運用支援及び保守</t>
  </si>
  <si>
    <t>令和４年度　海外空港におけるFBO事業等調査</t>
    <rPh sb="0" eb="2">
      <t>レイワ</t>
    </rPh>
    <rPh sb="3" eb="5">
      <t>ネンド</t>
    </rPh>
    <rPh sb="6" eb="10">
      <t>カイガイクウコウ</t>
    </rPh>
    <rPh sb="17" eb="22">
      <t>ジギョウトウチョウサ</t>
    </rPh>
    <phoneticPr fontId="6"/>
  </si>
  <si>
    <t>那覇空港における将来的な管制手法に関する調査</t>
  </si>
  <si>
    <t xml:space="preserve">みずほリサーチ＆テクノロジーズ株式会社
東京都千代田区神田錦町２丁目３番地 
</t>
    <rPh sb="15" eb="19">
      <t>カブシキガイシャ</t>
    </rPh>
    <phoneticPr fontId="6"/>
  </si>
  <si>
    <t xml:space="preserve">EYストラテジー・アンド・コンサルティング株式会社
東京都千代田区有楽町１丁目１番２号 
</t>
    <rPh sb="21" eb="25">
      <t>カブシキカイシャ</t>
    </rPh>
    <phoneticPr fontId="6"/>
  </si>
  <si>
    <t>令和4年度　技術管理センターHARP調整作業</t>
  </si>
  <si>
    <t>札幌航空交通管制部ＦＢＵ（フラッシュバックアップユニット）24個他3点の購入</t>
  </si>
  <si>
    <t>令和４年度システム開発評価・危機管理センター無停電電源設備精密保守</t>
  </si>
  <si>
    <t>令和４年度　飛行検査システムソフトウェア運用・管理者特別訓練</t>
  </si>
  <si>
    <t>令和4年度　FVD用航法データライセンスの購入</t>
  </si>
  <si>
    <t>令和4年度　FVD用航法データ編集ソフトウェアライセンスの購入</t>
  </si>
  <si>
    <t>C700型飛行検査機飛行検証用データベースライセンスの購入</t>
  </si>
  <si>
    <t>令和4年度 性能評価センター庁舎敷地草刈等作業</t>
  </si>
  <si>
    <t>性能評価センター電力監視制御装置保守点検作業</t>
  </si>
  <si>
    <t xml:space="preserve">伊藤忠アビエーション株式会社
東京都港区赤坂２丁目９番１１号 
</t>
    <rPh sb="10" eb="14">
      <t>カブシキカイシャ</t>
    </rPh>
    <phoneticPr fontId="4"/>
  </si>
  <si>
    <t xml:space="preserve">GEアビエーション・ディストリビューション・ジャパン株式会社
東京都港区赤坂５丁目２番２０号赤坂パークビル </t>
    <rPh sb="26" eb="30">
      <t>カブシキカイシャ</t>
    </rPh>
    <phoneticPr fontId="4"/>
  </si>
  <si>
    <t xml:space="preserve">株式会社日立産業制御ソリューションズ
茨城県日立市大みか町５丁目１番２６号 
</t>
    <rPh sb="4" eb="10">
      <t>ヒタチサンギョウセイギョ</t>
    </rPh>
    <phoneticPr fontId="4"/>
  </si>
  <si>
    <t>草刈植木手入れ及び除草剤散布等作業</t>
    <phoneticPr fontId="7"/>
  </si>
  <si>
    <t>令和4年度ＷＡＭ－１４Ａ型広域マルチラテレーション装置ＣＡＳ.net接続設定変更作業</t>
    <phoneticPr fontId="8"/>
  </si>
  <si>
    <t>令和４年度 神戸航空交通管制部二酸化炭素消火設備容器弁等更新工事
R4.9.21～R5.3.24
消防施設工事</t>
    <rPh sb="49" eb="51">
      <t>ショウボウ</t>
    </rPh>
    <rPh sb="51" eb="53">
      <t>シセツ</t>
    </rPh>
    <rPh sb="53" eb="55">
      <t>コウジ</t>
    </rPh>
    <phoneticPr fontId="8"/>
  </si>
  <si>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16"/>
  </si>
  <si>
    <t>令和４年度神戸航空交通管制部電力監視制御装置精密点検作業</t>
    <phoneticPr fontId="8"/>
  </si>
  <si>
    <t>富士電機株式会社
大阪府大阪市北区大深町３番１号</t>
    <rPh sb="4" eb="6">
      <t>カブシキ</t>
    </rPh>
    <rPh sb="6" eb="8">
      <t>カイシャ</t>
    </rPh>
    <phoneticPr fontId="8"/>
  </si>
  <si>
    <t>令和4年度 神戸航空交通管制部空調用監視制御設備精密点検整備</t>
    <phoneticPr fontId="7"/>
  </si>
  <si>
    <t>株式会社野崎造園
東京都東久留米市柳窪４－１４－２２</t>
    <rPh sb="0" eb="2">
      <t>カブシキ</t>
    </rPh>
    <rPh sb="2" eb="4">
      <t>カイシャ</t>
    </rPh>
    <phoneticPr fontId="4"/>
  </si>
  <si>
    <t>福岡航空交通管制部電力監視制御装置点検作業</t>
    <rPh sb="0" eb="9">
      <t>フクオカコウクウコウツウカンセイブ</t>
    </rPh>
    <rPh sb="9" eb="21">
      <t>デンリョクカンシセイギョソウチテンケンサギョウ</t>
    </rPh>
    <phoneticPr fontId="7"/>
  </si>
  <si>
    <t>ＴＥＰＳーＳⅠＭ機器設置工事外２件工事
R4.9.5～R5.3.17
電気通信工事業</t>
    <rPh sb="8" eb="14">
      <t>キキセッチコウジ</t>
    </rPh>
    <rPh sb="14" eb="15">
      <t>ホカ</t>
    </rPh>
    <rPh sb="16" eb="19">
      <t>ケンコウジ</t>
    </rPh>
    <phoneticPr fontId="10"/>
  </si>
  <si>
    <t>福岡航空交通管制部街路灯キュービクル用高圧ケーブル交換工事
R4.9.15～R5.3.17
電気工事業</t>
    <rPh sb="0" eb="9">
      <t>フクオカコウクウコウツウカンセイブ</t>
    </rPh>
    <rPh sb="9" eb="12">
      <t>ガイロトウ</t>
    </rPh>
    <rPh sb="18" eb="21">
      <t>ヨウコウアツ</t>
    </rPh>
    <rPh sb="25" eb="29">
      <t>コウカンコウジ</t>
    </rPh>
    <phoneticPr fontId="10"/>
  </si>
  <si>
    <t>岸本無線工業株式会社
大阪府大阪市城東区蒲生２丁目７番１０号</t>
    <rPh sb="0" eb="10">
      <t>キシモトムセンコウギョウカブシキガイシャ</t>
    </rPh>
    <rPh sb="11" eb="14">
      <t>オオサカフ</t>
    </rPh>
    <phoneticPr fontId="10"/>
  </si>
  <si>
    <t>日本メックス株式会社九州支店
福岡県福岡市博多区博多駅東2-5-1</t>
    <phoneticPr fontId="7"/>
  </si>
  <si>
    <t>支出負担行為担当官
久保田　雅晴
航空局
東京都千代田区霞が関２－１－３</t>
    <phoneticPr fontId="8"/>
  </si>
  <si>
    <t>令和4年度　空港施設安全性向上検討調査
R4.10.4～R5.3.17
測量及び建設コンサルタント等（その他の業種）</t>
    <phoneticPr fontId="7"/>
  </si>
  <si>
    <t>小型航空機等に係る安全対策構築のための調査
R4.10.13～R5.3.24
測量及び建設コンサルタント等（その他の業種）</t>
    <phoneticPr fontId="7"/>
  </si>
  <si>
    <t>インドネシア共和国空港運営等案件発掘調査
R4.10.7～R5.3.17
測量及び建設コンサルタント等（建設コンサルタント）</t>
    <rPh sb="52" eb="54">
      <t>ケンセツ</t>
    </rPh>
    <phoneticPr fontId="7"/>
  </si>
  <si>
    <t>令和5年度発電装置等単価調査
R4.10.20～R5.3.10
測量及び建設コンサルタント等（建設コンサルタント）</t>
    <rPh sb="47" eb="49">
      <t>ケンセツ</t>
    </rPh>
    <phoneticPr fontId="7"/>
  </si>
  <si>
    <t>国際及び国内航空貨物動態調査
R4.11.1～R5.3.17
測量及び建設コンサルタント等（建設コンサルタント）</t>
    <rPh sb="46" eb="48">
      <t>ケンセツ</t>
    </rPh>
    <phoneticPr fontId="7"/>
  </si>
  <si>
    <t xml:space="preserve"> 発電装置共通仕様書改定検討調査業務
R4.11.1～R5.3.17
測量及び建設コンサルタント等（建設コンサルタント）</t>
    <rPh sb="50" eb="52">
      <t>ケンセツ</t>
    </rPh>
    <phoneticPr fontId="7"/>
  </si>
  <si>
    <t>簡易型飛行記録装置普及促進に係る調査・検討業務
R4.10.6～R5.3.17
測量及び建設コンサルタント等（その他の業種）</t>
    <rPh sb="57" eb="58">
      <t>タ</t>
    </rPh>
    <rPh sb="59" eb="61">
      <t>ギョウシュ</t>
    </rPh>
    <phoneticPr fontId="8"/>
  </si>
  <si>
    <t>地上支援業務の省人化・省力化等に向けた先進技術等の活用に係る検討調査
R4.10.13～R5.3.24
測量及び建設コンサルタント等（建設コンサルタント）</t>
    <phoneticPr fontId="8"/>
  </si>
  <si>
    <t>航空保安大学校火災報知器更新工事
R4.10.27～R5.1.31
消防施設工事</t>
    <phoneticPr fontId="7"/>
  </si>
  <si>
    <t>航空情報センター運用卓更新工事
R4.11.21～R5.3.17
電気通信工事</t>
    <rPh sb="0" eb="4">
      <t>コウクウジョウホウ</t>
    </rPh>
    <rPh sb="8" eb="15">
      <t>ウンヨウタクコウシンコウジ</t>
    </rPh>
    <rPh sb="33" eb="35">
      <t>デンキ</t>
    </rPh>
    <rPh sb="35" eb="37">
      <t>ツウシン</t>
    </rPh>
    <phoneticPr fontId="4"/>
  </si>
  <si>
    <t>空港周辺における安全かつ効率的な運航を実現するための測位衛星を活用した新たな進入方式等に関する調査
R4.11.7～R5.3.22
測量及び建設コンサルタント等（建設コンサルタント）</t>
    <phoneticPr fontId="7"/>
  </si>
  <si>
    <t>航空従事者等の業務で求められる知識と現行の学科試験における差異に関する調査
R4.11.11～R5.3.24
測量及び建設コンサルタント等（その他の業種）</t>
    <rPh sb="72" eb="73">
      <t>タ</t>
    </rPh>
    <rPh sb="74" eb="76">
      <t>ギョウシュ</t>
    </rPh>
    <phoneticPr fontId="7"/>
  </si>
  <si>
    <t>ポストコロナにおける空港地上支援業務の体制強化に係る調査
R4.11.12～R5.3.24
測量及び建設コンサルタント等（建設コンサルタント）</t>
    <phoneticPr fontId="7"/>
  </si>
  <si>
    <t>安全情報及び監査情報に関する総合評価要件調査
R4.11.25～R5.3.23
測量及び建設コンサルタント等（その他の業種）</t>
    <rPh sb="0" eb="2">
      <t>アンゼン</t>
    </rPh>
    <rPh sb="2" eb="4">
      <t>ジョウホウ</t>
    </rPh>
    <rPh sb="4" eb="5">
      <t>オヨ</t>
    </rPh>
    <rPh sb="6" eb="8">
      <t>カンサ</t>
    </rPh>
    <rPh sb="8" eb="10">
      <t>ジョウホウ</t>
    </rPh>
    <rPh sb="11" eb="12">
      <t>カン</t>
    </rPh>
    <rPh sb="14" eb="16">
      <t>ソウゴウ</t>
    </rPh>
    <rPh sb="16" eb="18">
      <t>ヒョウカ</t>
    </rPh>
    <rPh sb="18" eb="20">
      <t>ヨウケン</t>
    </rPh>
    <rPh sb="20" eb="22">
      <t>チョウサ</t>
    </rPh>
    <rPh sb="57" eb="58">
      <t>タ</t>
    </rPh>
    <rPh sb="59" eb="61">
      <t>ギョウシュ</t>
    </rPh>
    <phoneticPr fontId="4"/>
  </si>
  <si>
    <t>電波システム海外展開プロジェクト支援及び案件発掘調査
R4.11.23～R5.3.17
測量及び建設コンサルタント等（建設コンサルタント）</t>
    <phoneticPr fontId="7"/>
  </si>
  <si>
    <t>東京航空交通管制部機械施設用ＩＴＶ設置工事
R4.11.24～R5.3.24
電気通信工事</t>
    <phoneticPr fontId="7"/>
  </si>
  <si>
    <t>分任支出負担行為担当官
駒井　繁利
神戸航空交通管制部
神戸市西区井吹台東町７－６－２</t>
    <phoneticPr fontId="8"/>
  </si>
  <si>
    <t>株式会社ＡＩＣ
福岡県春日市千歳町２丁目１５８番１１２号</t>
    <phoneticPr fontId="4"/>
  </si>
  <si>
    <t>一般財団法人経済調査会
東京都港区新橋６丁目１７番１５号</t>
    <rPh sb="0" eb="6">
      <t>イッパンザイダンホウジン</t>
    </rPh>
    <rPh sb="6" eb="11">
      <t>ケイザイチョウサカイ</t>
    </rPh>
    <phoneticPr fontId="4"/>
  </si>
  <si>
    <t xml:space="preserve">株式会社ＮＸ総合研究所
東京都千代田区神田和泉町２番地 
</t>
    <rPh sb="0" eb="2">
      <t>カブシキ</t>
    </rPh>
    <rPh sb="2" eb="4">
      <t>カイシャ</t>
    </rPh>
    <phoneticPr fontId="7"/>
  </si>
  <si>
    <t xml:space="preserve">株式会社リバフィ―通研
神奈川県川崎市高津区子母口４２１番地 </t>
    <rPh sb="0" eb="4">
      <t>カブシキカイシャ</t>
    </rPh>
    <rPh sb="9" eb="11">
      <t>ツウケン</t>
    </rPh>
    <phoneticPr fontId="4"/>
  </si>
  <si>
    <t xml:space="preserve">一般財団法人運輸総合研究所
東京都港区虎ノ門３丁目１８番１９号 </t>
    <rPh sb="0" eb="2">
      <t>イッパン</t>
    </rPh>
    <rPh sb="2" eb="6">
      <t>ザイダンホウジン</t>
    </rPh>
    <rPh sb="6" eb="8">
      <t>ウンユ</t>
    </rPh>
    <rPh sb="8" eb="10">
      <t>ソウゴウ</t>
    </rPh>
    <rPh sb="10" eb="13">
      <t>ケンキュウジョ</t>
    </rPh>
    <phoneticPr fontId="4"/>
  </si>
  <si>
    <t xml:space="preserve">ＰｗＣコンサルティング合同会社
東京都千代田区大手町１丁目２番１号 </t>
    <rPh sb="11" eb="13">
      <t>ゴウドウ</t>
    </rPh>
    <rPh sb="13" eb="15">
      <t>カイシャ</t>
    </rPh>
    <phoneticPr fontId="4"/>
  </si>
  <si>
    <t xml:space="preserve">一般財団法人航空保安研究センター
東京都中央区日本橋小伝馬町１５番１８号 </t>
    <rPh sb="0" eb="2">
      <t>イッパン</t>
    </rPh>
    <rPh sb="2" eb="4">
      <t>ザイダン</t>
    </rPh>
    <rPh sb="4" eb="6">
      <t>ホウジン</t>
    </rPh>
    <rPh sb="6" eb="8">
      <t>コウクウ</t>
    </rPh>
    <rPh sb="8" eb="10">
      <t>ホアン</t>
    </rPh>
    <rPh sb="10" eb="12">
      <t>ケンキュウ</t>
    </rPh>
    <phoneticPr fontId="4"/>
  </si>
  <si>
    <t>令和４年度　バイオジェット燃料「SAF」の購入</t>
    <rPh sb="3" eb="5">
      <t>ネンド</t>
    </rPh>
    <phoneticPr fontId="4"/>
  </si>
  <si>
    <t>空港除雪車両運転支援ガイダンスシステム製造</t>
  </si>
  <si>
    <t>ケーブル・アンテナアナライザⅠ型３式の購入</t>
  </si>
  <si>
    <t>ひずみ率測定器Ⅰ型２式他１件の購入</t>
  </si>
  <si>
    <t>ローカライザ計測器Ⅰ型１式の購入</t>
  </si>
  <si>
    <t>気象情報受信装置の部品の購入</t>
  </si>
  <si>
    <t>スペクトラムアナライザⅡ－Ｐ型４式他１件の購入</t>
  </si>
  <si>
    <t>スペクトラムアナライザⅠ型１式他２件の購入</t>
  </si>
  <si>
    <t>スペクトラムアナライザⅡ型２式他１件の購入</t>
  </si>
  <si>
    <t>無人航空機飛行妨害装置２式の購入</t>
  </si>
  <si>
    <t>航空従事者試験官（整備士）の技量拡張訓練（B737型機）</t>
  </si>
  <si>
    <t>エアポートインフォメーション（東京空港交通株式会社）への広告掲載作業</t>
  </si>
  <si>
    <t>航空情報センター運用卓構築等作業</t>
    <rPh sb="0" eb="4">
      <t>コウクウジョウホウ</t>
    </rPh>
    <rPh sb="8" eb="11">
      <t>ウンヨウタク</t>
    </rPh>
    <rPh sb="11" eb="14">
      <t>コウチクトウ</t>
    </rPh>
    <rPh sb="14" eb="16">
      <t>サギョウ</t>
    </rPh>
    <phoneticPr fontId="6"/>
  </si>
  <si>
    <t>フライト・テスト・パイロットの回転翼操縦士技能証明取得訓練（自家用操縦士・事業用操縦士）</t>
  </si>
  <si>
    <t>航空局電話設備更新作業</t>
  </si>
  <si>
    <t>管制支援処理システム（ICAP）性能向上</t>
  </si>
  <si>
    <t>爆発物探知犬に関する要件等調査</t>
    <rPh sb="0" eb="3">
      <t>バクハツブツ</t>
    </rPh>
    <rPh sb="3" eb="6">
      <t>タンチケン</t>
    </rPh>
    <rPh sb="7" eb="8">
      <t>カン</t>
    </rPh>
    <rPh sb="10" eb="12">
      <t>ヨウケン</t>
    </rPh>
    <rPh sb="12" eb="13">
      <t>トウ</t>
    </rPh>
    <rPh sb="13" eb="15">
      <t>チョウサ</t>
    </rPh>
    <phoneticPr fontId="6"/>
  </si>
  <si>
    <t>通訳の請負（CANSOアジア太平洋地域年次総会等）</t>
    <rPh sb="0" eb="2">
      <t>ツウヤク</t>
    </rPh>
    <rPh sb="3" eb="5">
      <t>ウケオイ</t>
    </rPh>
    <rPh sb="14" eb="17">
      <t>タイヘイヨウ</t>
    </rPh>
    <rPh sb="17" eb="21">
      <t>チイキネンジ</t>
    </rPh>
    <rPh sb="21" eb="24">
      <t>ソウカイトウ</t>
    </rPh>
    <phoneticPr fontId="6"/>
  </si>
  <si>
    <t>新潟空港プラウ除雪車制御プログラム等改修作業</t>
    <rPh sb="0" eb="4">
      <t>ニイガタクウコウ</t>
    </rPh>
    <rPh sb="7" eb="10">
      <t>ジョセツシャ</t>
    </rPh>
    <rPh sb="10" eb="12">
      <t>セイギョ</t>
    </rPh>
    <rPh sb="17" eb="18">
      <t>トウ</t>
    </rPh>
    <rPh sb="18" eb="20">
      <t>カイシュウ</t>
    </rPh>
    <rPh sb="20" eb="22">
      <t>サギョウ</t>
    </rPh>
    <phoneticPr fontId="6"/>
  </si>
  <si>
    <t>成田国際空港のさらなる機能強化に向けた管制要件基礎調査</t>
  </si>
  <si>
    <t>新規地方路線開設に係る調査</t>
    <rPh sb="0" eb="2">
      <t>シンキ</t>
    </rPh>
    <rPh sb="2" eb="4">
      <t>チホウ</t>
    </rPh>
    <rPh sb="4" eb="6">
      <t>ロセン</t>
    </rPh>
    <rPh sb="6" eb="8">
      <t>カイセツ</t>
    </rPh>
    <rPh sb="9" eb="10">
      <t>カカ</t>
    </rPh>
    <rPh sb="11" eb="13">
      <t>チョウサ</t>
    </rPh>
    <phoneticPr fontId="6"/>
  </si>
  <si>
    <t>令和４年度　航空安全プログラムに係る安全指標等調査</t>
    <rPh sb="0" eb="2">
      <t>レイワ</t>
    </rPh>
    <rPh sb="3" eb="5">
      <t>ネンド</t>
    </rPh>
    <rPh sb="6" eb="10">
      <t>コウクウアンゼン</t>
    </rPh>
    <rPh sb="16" eb="17">
      <t>カカ</t>
    </rPh>
    <rPh sb="18" eb="25">
      <t>アンゼンシヒョウトウチョウサ</t>
    </rPh>
    <phoneticPr fontId="6"/>
  </si>
  <si>
    <t>令和４年度　ボディスキャナーの要件に関する調査</t>
    <rPh sb="0" eb="2">
      <t>レイワ</t>
    </rPh>
    <rPh sb="3" eb="5">
      <t>ネンド</t>
    </rPh>
    <rPh sb="15" eb="17">
      <t>ヨウケン</t>
    </rPh>
    <rPh sb="18" eb="19">
      <t>カン</t>
    </rPh>
    <rPh sb="21" eb="23">
      <t>チョウサ</t>
    </rPh>
    <phoneticPr fontId="6"/>
  </si>
  <si>
    <t>富士山静岡空港における再エネの導入促進による脱炭素化に係る実施計画策定業務委託</t>
    <rPh sb="0" eb="3">
      <t>フジサン</t>
    </rPh>
    <rPh sb="3" eb="5">
      <t>シズオカ</t>
    </rPh>
    <rPh sb="5" eb="7">
      <t>クウコウ</t>
    </rPh>
    <rPh sb="11" eb="12">
      <t>サイ</t>
    </rPh>
    <rPh sb="15" eb="17">
      <t>ドウニュウ</t>
    </rPh>
    <rPh sb="17" eb="19">
      <t>ソクシン</t>
    </rPh>
    <rPh sb="22" eb="23">
      <t>ダツ</t>
    </rPh>
    <rPh sb="23" eb="26">
      <t>タンソカ</t>
    </rPh>
    <rPh sb="27" eb="28">
      <t>カカ</t>
    </rPh>
    <rPh sb="29" eb="31">
      <t>ジッシ</t>
    </rPh>
    <rPh sb="31" eb="33">
      <t>ケイカク</t>
    </rPh>
    <rPh sb="33" eb="35">
      <t>サクテイ</t>
    </rPh>
    <rPh sb="35" eb="37">
      <t>ギョウム</t>
    </rPh>
    <rPh sb="37" eb="39">
      <t>イタク</t>
    </rPh>
    <phoneticPr fontId="6"/>
  </si>
  <si>
    <t>東京国際空港における空港建築施設の省エネ化等による脱炭素化に係る実施計画策定業務委託</t>
    <rPh sb="0" eb="2">
      <t>トウキョウ</t>
    </rPh>
    <rPh sb="2" eb="4">
      <t>コクサイ</t>
    </rPh>
    <rPh sb="4" eb="6">
      <t>クウコウ</t>
    </rPh>
    <rPh sb="10" eb="12">
      <t>クウコウ</t>
    </rPh>
    <rPh sb="12" eb="14">
      <t>ケンチク</t>
    </rPh>
    <rPh sb="14" eb="16">
      <t>シセツ</t>
    </rPh>
    <rPh sb="17" eb="18">
      <t>ショウ</t>
    </rPh>
    <rPh sb="20" eb="21">
      <t>カ</t>
    </rPh>
    <rPh sb="21" eb="22">
      <t>トウ</t>
    </rPh>
    <rPh sb="25" eb="26">
      <t>ダツ</t>
    </rPh>
    <rPh sb="26" eb="29">
      <t>タンソカ</t>
    </rPh>
    <rPh sb="30" eb="31">
      <t>カカ</t>
    </rPh>
    <rPh sb="32" eb="34">
      <t>ジッシ</t>
    </rPh>
    <rPh sb="34" eb="36">
      <t>ケイカク</t>
    </rPh>
    <rPh sb="36" eb="38">
      <t>サクテイ</t>
    </rPh>
    <rPh sb="38" eb="40">
      <t>ギョウム</t>
    </rPh>
    <rPh sb="40" eb="42">
      <t>イタク</t>
    </rPh>
    <phoneticPr fontId="6"/>
  </si>
  <si>
    <t>東京国際空港における空港車両のEV／FCV化等による脱炭素化に係る実施計画策定業務委託</t>
    <rPh sb="0" eb="2">
      <t>トウキョウ</t>
    </rPh>
    <rPh sb="2" eb="4">
      <t>コクサイ</t>
    </rPh>
    <rPh sb="4" eb="6">
      <t>クウコウ</t>
    </rPh>
    <rPh sb="10" eb="12">
      <t>クウコウ</t>
    </rPh>
    <rPh sb="12" eb="14">
      <t>シャリョウ</t>
    </rPh>
    <rPh sb="21" eb="22">
      <t>カ</t>
    </rPh>
    <rPh sb="22" eb="23">
      <t>トウ</t>
    </rPh>
    <rPh sb="26" eb="27">
      <t>ダツ</t>
    </rPh>
    <rPh sb="27" eb="30">
      <t>タンソカ</t>
    </rPh>
    <rPh sb="31" eb="32">
      <t>カカ</t>
    </rPh>
    <rPh sb="33" eb="35">
      <t>ジッシ</t>
    </rPh>
    <rPh sb="35" eb="37">
      <t>ケイカク</t>
    </rPh>
    <rPh sb="37" eb="39">
      <t>サクテイ</t>
    </rPh>
    <rPh sb="39" eb="41">
      <t>ギョウム</t>
    </rPh>
    <rPh sb="41" eb="43">
      <t>イタク</t>
    </rPh>
    <phoneticPr fontId="6"/>
  </si>
  <si>
    <t>新千歳空港及び他６空港（帯広空港、旭川空港、稚内空港、釧路空港、函館空港、女満別空港）における再エネの導入促進による脱炭素化に係る実施計画策定業務委託</t>
  </si>
  <si>
    <t>東京国際空港における空港車両のEV化による脱炭素化に係る実施計画策定業務委託</t>
    <rPh sb="0" eb="6">
      <t>トウキョウコクサイクウコウ</t>
    </rPh>
    <rPh sb="10" eb="12">
      <t>クウコウ</t>
    </rPh>
    <rPh sb="12" eb="14">
      <t>シャリョウ</t>
    </rPh>
    <rPh sb="17" eb="18">
      <t>カ</t>
    </rPh>
    <rPh sb="21" eb="22">
      <t>ダツ</t>
    </rPh>
    <rPh sb="22" eb="25">
      <t>タンソカ</t>
    </rPh>
    <rPh sb="26" eb="27">
      <t>カカ</t>
    </rPh>
    <rPh sb="28" eb="38">
      <t>ジッシケイカクサクテイギョウムイタク</t>
    </rPh>
    <phoneticPr fontId="6"/>
  </si>
  <si>
    <t>成田国際空港における再エネの導入促進による脱炭素化に係る実施計画策定業務委託</t>
    <rPh sb="0" eb="2">
      <t>ナリタ</t>
    </rPh>
    <rPh sb="2" eb="4">
      <t>コクサイ</t>
    </rPh>
    <rPh sb="4" eb="6">
      <t>クウコウ</t>
    </rPh>
    <rPh sb="10" eb="11">
      <t>サイ</t>
    </rPh>
    <rPh sb="14" eb="16">
      <t>ドウニュウ</t>
    </rPh>
    <rPh sb="16" eb="18">
      <t>ソクシン</t>
    </rPh>
    <rPh sb="21" eb="22">
      <t>ダツ</t>
    </rPh>
    <rPh sb="22" eb="25">
      <t>タンソカ</t>
    </rPh>
    <rPh sb="26" eb="27">
      <t>カカ</t>
    </rPh>
    <rPh sb="28" eb="30">
      <t>ジッシ</t>
    </rPh>
    <rPh sb="30" eb="32">
      <t>ケイカク</t>
    </rPh>
    <rPh sb="32" eb="34">
      <t>サクテイ</t>
    </rPh>
    <rPh sb="34" eb="36">
      <t>ギョウム</t>
    </rPh>
    <rPh sb="36" eb="38">
      <t>イタク</t>
    </rPh>
    <phoneticPr fontId="6"/>
  </si>
  <si>
    <t>下地島空港における再エネの導入促進による脱炭素化に係る実施計画策定業務委託</t>
    <rPh sb="0" eb="2">
      <t>シモジ</t>
    </rPh>
    <rPh sb="2" eb="3">
      <t>シマ</t>
    </rPh>
    <rPh sb="3" eb="5">
      <t>クウコウ</t>
    </rPh>
    <rPh sb="9" eb="10">
      <t>サイ</t>
    </rPh>
    <rPh sb="13" eb="17">
      <t>ドウニュウソクシン</t>
    </rPh>
    <rPh sb="20" eb="24">
      <t>ダツタンソカ</t>
    </rPh>
    <rPh sb="25" eb="26">
      <t>カカ</t>
    </rPh>
    <rPh sb="27" eb="37">
      <t>ジッシケイカクサクテイギョウムイタク</t>
    </rPh>
    <phoneticPr fontId="6"/>
  </si>
  <si>
    <t>高松空港における空港施設等の導入促進による脱炭素化に係る実施計画策定業務委託</t>
    <rPh sb="0" eb="2">
      <t>タカマツ</t>
    </rPh>
    <rPh sb="2" eb="4">
      <t>クウコウ</t>
    </rPh>
    <rPh sb="8" eb="10">
      <t>クウコウ</t>
    </rPh>
    <rPh sb="10" eb="13">
      <t>シセツトウ</t>
    </rPh>
    <rPh sb="14" eb="16">
      <t>ドウニュウ</t>
    </rPh>
    <rPh sb="16" eb="18">
      <t>ソクシン</t>
    </rPh>
    <rPh sb="21" eb="22">
      <t>ダツ</t>
    </rPh>
    <rPh sb="22" eb="25">
      <t>タンソカ</t>
    </rPh>
    <rPh sb="26" eb="27">
      <t>カカ</t>
    </rPh>
    <rPh sb="28" eb="30">
      <t>ジッシ</t>
    </rPh>
    <rPh sb="30" eb="32">
      <t>ケイカク</t>
    </rPh>
    <rPh sb="32" eb="34">
      <t>サクテイ</t>
    </rPh>
    <rPh sb="34" eb="36">
      <t>ギョウム</t>
    </rPh>
    <rPh sb="36" eb="38">
      <t>イタク</t>
    </rPh>
    <phoneticPr fontId="6"/>
  </si>
  <si>
    <t>東京国際空港　連絡車のEV化調査事業委託業務日本空港ビルデング・エージーピー委託業務共同体</t>
    <rPh sb="0" eb="2">
      <t>トウキョウ</t>
    </rPh>
    <rPh sb="2" eb="4">
      <t>コクサイ</t>
    </rPh>
    <rPh sb="4" eb="6">
      <t>クウコウ</t>
    </rPh>
    <rPh sb="7" eb="10">
      <t>レンラクシャ</t>
    </rPh>
    <rPh sb="13" eb="14">
      <t>カ</t>
    </rPh>
    <rPh sb="14" eb="16">
      <t>チョウサ</t>
    </rPh>
    <rPh sb="16" eb="18">
      <t>ジギョウ</t>
    </rPh>
    <rPh sb="18" eb="20">
      <t>イタク</t>
    </rPh>
    <rPh sb="20" eb="22">
      <t>ギョウム</t>
    </rPh>
    <rPh sb="22" eb="24">
      <t>ニホン</t>
    </rPh>
    <rPh sb="24" eb="26">
      <t>クウコウ</t>
    </rPh>
    <rPh sb="38" eb="40">
      <t>イタク</t>
    </rPh>
    <rPh sb="40" eb="42">
      <t>ギョウム</t>
    </rPh>
    <rPh sb="42" eb="45">
      <t>キョウドウタイ</t>
    </rPh>
    <phoneticPr fontId="6"/>
  </si>
  <si>
    <t>本件は、全国の空港関係者が空港脱炭素化にかかる事業の実施計画策定及び空港実施体制構築の参考となるよう、公募により選定された事業者に対して実施計画策定等で得られた知見等をとりまとめる事業を委託するものである。
当該者は、「令和４年度空港におけるカーボンニュートラル化実施計画策定支援事業」の公募において、応募があったものであり、応募内容について外部有識者への意見聴取を経て採択されたことから、会計法第２９条の３第４項、予算決算及び会計令第１０２条の４第３号の規定を適用し、契約を締結したものである。</t>
    <rPh sb="4" eb="6">
      <t>ゼンコク</t>
    </rPh>
    <rPh sb="7" eb="9">
      <t>クウコウ</t>
    </rPh>
    <rPh sb="9" eb="12">
      <t>カンケイシャ</t>
    </rPh>
    <rPh sb="13" eb="15">
      <t>クウコウ</t>
    </rPh>
    <rPh sb="15" eb="16">
      <t>ダツ</t>
    </rPh>
    <rPh sb="16" eb="19">
      <t>タンソカ</t>
    </rPh>
    <rPh sb="23" eb="25">
      <t>ジギョウ</t>
    </rPh>
    <rPh sb="43" eb="45">
      <t>サンコウ</t>
    </rPh>
    <rPh sb="51" eb="53">
      <t>コウボ</t>
    </rPh>
    <rPh sb="56" eb="58">
      <t>センテイ</t>
    </rPh>
    <rPh sb="61" eb="64">
      <t>ジギョウシャ</t>
    </rPh>
    <rPh sb="65" eb="66">
      <t>タイ</t>
    </rPh>
    <rPh sb="68" eb="70">
      <t>ジッシ</t>
    </rPh>
    <rPh sb="70" eb="72">
      <t>ケイカク</t>
    </rPh>
    <rPh sb="72" eb="74">
      <t>サクテイ</t>
    </rPh>
    <rPh sb="74" eb="75">
      <t>トウ</t>
    </rPh>
    <rPh sb="76" eb="77">
      <t>エ</t>
    </rPh>
    <rPh sb="80" eb="82">
      <t>チケン</t>
    </rPh>
    <rPh sb="82" eb="83">
      <t>トウ</t>
    </rPh>
    <rPh sb="90" eb="92">
      <t>ジギョウ</t>
    </rPh>
    <rPh sb="93" eb="95">
      <t>イタク</t>
    </rPh>
    <rPh sb="104" eb="107">
      <t>トウガイシャ</t>
    </rPh>
    <rPh sb="110" eb="112">
      <t>レイワ</t>
    </rPh>
    <rPh sb="113" eb="115">
      <t>ネンド</t>
    </rPh>
    <rPh sb="115" eb="117">
      <t>クウコウ</t>
    </rPh>
    <rPh sb="131" eb="132">
      <t>カ</t>
    </rPh>
    <rPh sb="132" eb="134">
      <t>ジッシ</t>
    </rPh>
    <rPh sb="134" eb="136">
      <t>ケイカク</t>
    </rPh>
    <rPh sb="136" eb="138">
      <t>サクテイ</t>
    </rPh>
    <rPh sb="138" eb="140">
      <t>シエン</t>
    </rPh>
    <rPh sb="140" eb="142">
      <t>ジギョウ</t>
    </rPh>
    <rPh sb="144" eb="146">
      <t>コウボ</t>
    </rPh>
    <rPh sb="151" eb="153">
      <t>オウボ</t>
    </rPh>
    <rPh sb="163" eb="165">
      <t>オウボ</t>
    </rPh>
    <rPh sb="165" eb="167">
      <t>ナイヨウ</t>
    </rPh>
    <rPh sb="171" eb="173">
      <t>ガイブ</t>
    </rPh>
    <rPh sb="173" eb="176">
      <t>ユウシキシャ</t>
    </rPh>
    <rPh sb="178" eb="180">
      <t>イケン</t>
    </rPh>
    <rPh sb="180" eb="182">
      <t>チョウシュ</t>
    </rPh>
    <rPh sb="183" eb="184">
      <t>ヘ</t>
    </rPh>
    <rPh sb="185" eb="187">
      <t>サイタク</t>
    </rPh>
    <rPh sb="195" eb="199">
      <t>カイケイホウダイ</t>
    </rPh>
    <rPh sb="201" eb="202">
      <t>ジョウ</t>
    </rPh>
    <rPh sb="204" eb="205">
      <t>ダイ</t>
    </rPh>
    <rPh sb="206" eb="207">
      <t>コウ</t>
    </rPh>
    <rPh sb="208" eb="213">
      <t>ヨサンケッサンオヨ</t>
    </rPh>
    <rPh sb="214" eb="218">
      <t>カイケイレイダイ</t>
    </rPh>
    <rPh sb="231" eb="233">
      <t>テキヨウ</t>
    </rPh>
    <rPh sb="235" eb="237">
      <t>ケイヤク</t>
    </rPh>
    <rPh sb="238" eb="240">
      <t>テイケツ</t>
    </rPh>
    <phoneticPr fontId="8"/>
  </si>
  <si>
    <t>本件は、CANSO アジア太平洋地域年次総会において、通訳を行うものである。当会議では、相当高度な航空に関する知識と専門性を求められることから、太平洋航空交通管制事務レベル調整会議での長年の実績を有する左記事業者を契約相手とし、会計法第２９条の３第４項、予算決算及び会計令第１０２条の４第３号の規定を適用し、契約を締結したものである。</t>
    <rPh sb="0" eb="2">
      <t>ホンケン</t>
    </rPh>
    <rPh sb="27" eb="29">
      <t>ツウヤク</t>
    </rPh>
    <rPh sb="30" eb="31">
      <t>オコナ</t>
    </rPh>
    <rPh sb="38" eb="39">
      <t>トウ</t>
    </rPh>
    <rPh sb="39" eb="41">
      <t>カイギ</t>
    </rPh>
    <rPh sb="62" eb="63">
      <t>モト</t>
    </rPh>
    <rPh sb="92" eb="94">
      <t>ナガネン</t>
    </rPh>
    <rPh sb="95" eb="97">
      <t>ジッセキ</t>
    </rPh>
    <rPh sb="98" eb="99">
      <t>ユウ</t>
    </rPh>
    <rPh sb="101" eb="103">
      <t>サキ</t>
    </rPh>
    <rPh sb="103" eb="106">
      <t>ジギョウシャ</t>
    </rPh>
    <rPh sb="107" eb="109">
      <t>ケイヤク</t>
    </rPh>
    <rPh sb="109" eb="111">
      <t>アイテ</t>
    </rPh>
    <phoneticPr fontId="16"/>
  </si>
  <si>
    <t>本業務は、空港除雪の省力化・自動化に係る実証実験で使用する車両に対し、除雪装置操作を自動化するため、車両の制御プログラムの改修等を行うものである。
通信プログラムの改修、通信ユニットの製作、既存制御装置への接続及び除雪装置との連動確認は、車両メーカである左記事業者のみのため、会計法第２９条の３第４項、予算決算及び会計令第１０２条の４第３号の規定を適用し、契約を締結したものである。</t>
    <rPh sb="0" eb="1">
      <t>ホン</t>
    </rPh>
    <rPh sb="1" eb="3">
      <t>ギョウム</t>
    </rPh>
    <rPh sb="25" eb="27">
      <t>シヨウ</t>
    </rPh>
    <rPh sb="29" eb="31">
      <t>シャリョウ</t>
    </rPh>
    <rPh sb="32" eb="33">
      <t>タイ</t>
    </rPh>
    <rPh sb="119" eb="121">
      <t>シャリョウ</t>
    </rPh>
    <rPh sb="127" eb="129">
      <t>サキ</t>
    </rPh>
    <rPh sb="129" eb="132">
      <t>ジギョウシャ</t>
    </rPh>
    <phoneticPr fontId="16"/>
  </si>
  <si>
    <t>令和４年度　飛行検査職員CRM訓練</t>
  </si>
  <si>
    <t>飛行検査装置部品(C700型機用)(Central Processing Unit 1台 他9点)の購入</t>
  </si>
  <si>
    <t>令和４年度福岡航空交通管制部ＣＣＳ調整作業</t>
  </si>
  <si>
    <t>令和4年度　神戸航空交通管制部CCS調整作業</t>
  </si>
  <si>
    <t>令和４年度札幌航空交通管制部敷地除雪作業（単価契約）</t>
  </si>
  <si>
    <t>令和４年度システム開発評価・危機管理センター電力監視制御装置精密点検作業</t>
  </si>
  <si>
    <t>システム開発評価・危機管理センター自動火災報知設備機器更新作業</t>
  </si>
  <si>
    <t>ＷＡＭ－１４型／ＷＡＭ－１４Ａ型広域マルチラテレーション装置幾何高度の測位精度評価作業</t>
  </si>
  <si>
    <t>HARP分電盤給電用無停電電源装置バッテリ交換作業</t>
  </si>
  <si>
    <t>令和４年度　飛行検査操縦士の型式限定取得訓練（ボーイング式７３７型機）</t>
  </si>
  <si>
    <t>令和４年度　性能評価センター無停電電源設備点検整備</t>
  </si>
  <si>
    <t>分任支出負担行為担当官
松原　悟
東京航空交通管制部
埼玉県所沢市並木１－１２</t>
    <rPh sb="0" eb="2">
      <t>ブンニン</t>
    </rPh>
    <rPh sb="12" eb="14">
      <t>マツバラ</t>
    </rPh>
    <rPh sb="15" eb="16">
      <t>サトル</t>
    </rPh>
    <rPh sb="17" eb="19">
      <t>トウキョウ</t>
    </rPh>
    <rPh sb="19" eb="21">
      <t>コウクウ</t>
    </rPh>
    <rPh sb="21" eb="23">
      <t>コウツウ</t>
    </rPh>
    <rPh sb="23" eb="25">
      <t>カンセイ</t>
    </rPh>
    <rPh sb="25" eb="26">
      <t>ブ</t>
    </rPh>
    <rPh sb="27" eb="30">
      <t>サイタマケン</t>
    </rPh>
    <rPh sb="30" eb="33">
      <t>トコロザワシ</t>
    </rPh>
    <rPh sb="33" eb="35">
      <t>ナミキ</t>
    </rPh>
    <phoneticPr fontId="10"/>
  </si>
  <si>
    <t>令和４年度　ＳＬＩＭ－１６型特定空域ターゲットデータ抽出装置エリア調整作業</t>
  </si>
  <si>
    <t>令和４年度 福岡航空交通管制部ＷＡＭ改修作業</t>
    <rPh sb="0" eb="2">
      <t>レイワ</t>
    </rPh>
    <rPh sb="3" eb="5">
      <t>ネンド</t>
    </rPh>
    <rPh sb="6" eb="15">
      <t>フクオカコウクウコウツウカンセイブ</t>
    </rPh>
    <rPh sb="18" eb="20">
      <t>カイシュウ</t>
    </rPh>
    <rPh sb="20" eb="22">
      <t>サギョウ</t>
    </rPh>
    <phoneticPr fontId="10"/>
  </si>
  <si>
    <t>11月</t>
    <rPh sb="2" eb="3">
      <t>ガツ</t>
    </rPh>
    <phoneticPr fontId="7"/>
  </si>
  <si>
    <t>教育用飛行場情報業務実習装置向けの予備品の購入</t>
    <phoneticPr fontId="10"/>
  </si>
  <si>
    <t>空港管制処理システム（TAPS）性能向上及び機器一式の製造</t>
    <rPh sb="27" eb="29">
      <t>セイゾウ</t>
    </rPh>
    <phoneticPr fontId="4"/>
  </si>
  <si>
    <t>ＣＣＳ－１６－２型通信制御装置等の部品の購入</t>
  </si>
  <si>
    <t>ＡＳＤＥ－１４Ａ型空港面探知レーダー装置等の部品の購入</t>
  </si>
  <si>
    <t>ＤＲＥＣ－２００４Ｄ型デジタル録音再生装置の部品の購入</t>
  </si>
  <si>
    <t>ＣＣＳ－１４－２型通信制御装置の部品の購入</t>
  </si>
  <si>
    <t>ＩＣＡＰ－２１Ｔ型教育用管制支援処理装置の部品の購入</t>
  </si>
  <si>
    <t>航空路管制処理システム（TEPS）性能向上及び調整</t>
  </si>
  <si>
    <t>令和４年度ドローン情報基盤システム（登録機能）性能向上</t>
    <rPh sb="18" eb="22">
      <t>トウロクキノウ</t>
    </rPh>
    <rPh sb="23" eb="27">
      <t>セイノウコウジョウ</t>
    </rPh>
    <phoneticPr fontId="6"/>
  </si>
  <si>
    <t>空飛ぶクルマ、環境新技術の基準策定及び国際標準化に係る調査</t>
  </si>
  <si>
    <t>通訳の請負（第28回太平洋航空管制事務レベル調整会議事前企画会議(IPACG PM28)）</t>
    <rPh sb="0" eb="2">
      <t>ツウヤク</t>
    </rPh>
    <rPh sb="3" eb="5">
      <t>ウケオイ</t>
    </rPh>
    <rPh sb="6" eb="7">
      <t>ダイ</t>
    </rPh>
    <rPh sb="9" eb="10">
      <t>カイ</t>
    </rPh>
    <rPh sb="10" eb="13">
      <t>タイヘイヨウ</t>
    </rPh>
    <rPh sb="13" eb="15">
      <t>コウクウ</t>
    </rPh>
    <rPh sb="15" eb="17">
      <t>カンセイ</t>
    </rPh>
    <rPh sb="17" eb="19">
      <t>ジム</t>
    </rPh>
    <rPh sb="22" eb="24">
      <t>チョウセイ</t>
    </rPh>
    <rPh sb="24" eb="26">
      <t>カイギ</t>
    </rPh>
    <rPh sb="26" eb="28">
      <t>ジゼン</t>
    </rPh>
    <rPh sb="28" eb="30">
      <t>キカク</t>
    </rPh>
    <rPh sb="30" eb="32">
      <t>カイギ</t>
    </rPh>
    <phoneticPr fontId="6"/>
  </si>
  <si>
    <t>令和４年度無線電話受信装置等通信機器部品の修理作業</t>
  </si>
  <si>
    <t>令和4年度ドローン情報基盤システム（レベル4対応機能）性能向上</t>
  </si>
  <si>
    <t>次世代航空モビリティに関する交通管理のあり方に係る調査</t>
    <rPh sb="0" eb="3">
      <t>ジセダイ</t>
    </rPh>
    <rPh sb="3" eb="5">
      <t>コウクウ</t>
    </rPh>
    <rPh sb="11" eb="12">
      <t>カン</t>
    </rPh>
    <rPh sb="14" eb="18">
      <t>コウツウカンリ</t>
    </rPh>
    <rPh sb="21" eb="22">
      <t>カタ</t>
    </rPh>
    <rPh sb="23" eb="24">
      <t>カカ</t>
    </rPh>
    <rPh sb="25" eb="27">
      <t>チョウサ</t>
    </rPh>
    <phoneticPr fontId="6"/>
  </si>
  <si>
    <t>中部国際空港における物流機能の高度化等に関する調査</t>
    <phoneticPr fontId="6"/>
  </si>
  <si>
    <t>令和４年度　飛行検査機基礎訓練及び定期訓練（CJ4型機）</t>
    <phoneticPr fontId="6"/>
  </si>
  <si>
    <t>令和４年度　飛行検査機基礎訓練及び専門訓練（Ｃ７００型機）</t>
    <phoneticPr fontId="6"/>
  </si>
  <si>
    <t>令和４年度東京航空交通管制部CCS-14A型通信制御装置調整作業</t>
  </si>
  <si>
    <t>RAE-16型遠隔対空通信解析装置改修作業</t>
  </si>
  <si>
    <t>性能評価センターＣＣＳ－１４Ａ　ＩＰ化調整作業</t>
  </si>
  <si>
    <t>令和４年度 　岩沼研修センター防災設備点検その他作業</t>
  </si>
  <si>
    <t>令和４年度システム開発評価・危機管理センター消防設備点検作業</t>
  </si>
  <si>
    <t>飛行検査機用整備機材Wheel Speed Simulator１個他４点の購入 (C700型機)</t>
  </si>
  <si>
    <t>空調監視制御装置（リモート側）点検整備</t>
  </si>
  <si>
    <t>令和４年度　防災設備点検業務</t>
  </si>
  <si>
    <t>航空交通情報交換処理システム（MASS）設置工事外1件実施設計</t>
  </si>
  <si>
    <t>福岡航空交通管制部特高1系直流電源盤蓄電池交換作業</t>
    <rPh sb="0" eb="9">
      <t>フクオカコウクウコウツウカンセイブ</t>
    </rPh>
    <rPh sb="9" eb="11">
      <t>トクコウ</t>
    </rPh>
    <rPh sb="12" eb="23">
      <t>ケイチョクリュウデンゲンバンチクデンチコウカン</t>
    </rPh>
    <rPh sb="23" eb="25">
      <t>サギョウ</t>
    </rPh>
    <phoneticPr fontId="5"/>
  </si>
  <si>
    <t>令和４年度福岡航空交通管制ＨＡＲＰ改修作業</t>
    <rPh sb="0" eb="2">
      <t>レイワ</t>
    </rPh>
    <rPh sb="3" eb="5">
      <t>ネンド</t>
    </rPh>
    <rPh sb="5" eb="13">
      <t>フクオカコウクウコウツウカンセイ</t>
    </rPh>
    <rPh sb="17" eb="21">
      <t>カイシュウサギョウ</t>
    </rPh>
    <phoneticPr fontId="10"/>
  </si>
  <si>
    <t>令和４年度福岡航空交通管制ＣＣＳ改修作業</t>
    <rPh sb="0" eb="2">
      <t>レイワ</t>
    </rPh>
    <rPh sb="3" eb="5">
      <t>ネンド</t>
    </rPh>
    <rPh sb="5" eb="13">
      <t>フクオカコウクウコウツウカンセイ</t>
    </rPh>
    <rPh sb="16" eb="20">
      <t>カイシュウサギョウ</t>
    </rPh>
    <phoneticPr fontId="10"/>
  </si>
  <si>
    <t>日本電気株式会社
東京都港区芝五丁目７－１</t>
    <rPh sb="0" eb="4">
      <t>ニホンデンキ</t>
    </rPh>
    <rPh sb="9" eb="12">
      <t>トウキョウト</t>
    </rPh>
    <phoneticPr fontId="4"/>
  </si>
  <si>
    <t>旭防災設備株式会社
福岡県福岡市博多区東比恵三丁目１６番１４号</t>
    <phoneticPr fontId="7"/>
  </si>
  <si>
    <t>送信フィルタ(NFH-290)６個外１点の購入</t>
  </si>
  <si>
    <t>分任支出負担行為担当官
駒井　繁利
神戸航空交通管制部
神戸市西区井吹台東町７－６－２</t>
  </si>
  <si>
    <t>令和4年度 神戸航空交通管制部TDU調整作業</t>
    <phoneticPr fontId="10"/>
  </si>
  <si>
    <t>分任支出負担行為担当官
駒井　繁利
神戸航空交通管制部
神戸市西区井吹台東町７－６－２</t>
    <phoneticPr fontId="10"/>
  </si>
  <si>
    <t>令和4年度 神戸航空交通管制部RCM調整作業</t>
    <phoneticPr fontId="10"/>
  </si>
  <si>
    <t>株式会社博報堂
東京都港区赤坂５丁目３番１号</t>
    <rPh sb="4" eb="7">
      <t>ハクホウドウ</t>
    </rPh>
    <phoneticPr fontId="6"/>
  </si>
  <si>
    <t>アズビル株式会社
東京都千代田区丸の内２－７－３</t>
    <rPh sb="16" eb="19">
      <t>トウキョウト</t>
    </rPh>
    <rPh sb="19" eb="23">
      <t>チヨダク</t>
    </rPh>
    <phoneticPr fontId="5"/>
  </si>
  <si>
    <t xml:space="preserve">株式会社三英技研
広島県広島市中区上幟町３番２６号 </t>
    <rPh sb="0" eb="4">
      <t>カブシキガイシャ</t>
    </rPh>
    <rPh sb="4" eb="6">
      <t>サンエイ</t>
    </rPh>
    <rPh sb="6" eb="8">
      <t>ギケン</t>
    </rPh>
    <phoneticPr fontId="4"/>
  </si>
  <si>
    <t xml:space="preserve">エム・イー株式会社
東京都昭島市玉川町１丁目２番７号 </t>
    <rPh sb="5" eb="9">
      <t>カブシキガイシャ</t>
    </rPh>
    <phoneticPr fontId="4"/>
  </si>
  <si>
    <t>株式会社HATO
東京都千代田区飯田橋２丁目５番２号</t>
    <phoneticPr fontId="7"/>
  </si>
  <si>
    <t>三菱電機プラントエンジニアリング株式会社
東京都台東区東上野５丁目２４番８号</t>
    <phoneticPr fontId="4"/>
  </si>
  <si>
    <t>荒木電機工業株式会社
東京都渋谷区恵比寿２丁目１１番６号</t>
    <phoneticPr fontId="7"/>
  </si>
  <si>
    <t xml:space="preserve">伊藤忠商事株式会社
大阪府大阪市北区梅田３丁目１番３号 </t>
    <rPh sb="0" eb="3">
      <t>イトウチュウ</t>
    </rPh>
    <rPh sb="3" eb="5">
      <t>ショウジ</t>
    </rPh>
    <rPh sb="5" eb="9">
      <t>カブシキガイシャ</t>
    </rPh>
    <phoneticPr fontId="4"/>
  </si>
  <si>
    <t xml:space="preserve">日本海洋株式会社
東京都足立区東和５丁目１３番４号 </t>
    <rPh sb="0" eb="2">
      <t>ニホン</t>
    </rPh>
    <rPh sb="2" eb="3">
      <t>カイ</t>
    </rPh>
    <rPh sb="3" eb="4">
      <t>ヨウ</t>
    </rPh>
    <rPh sb="4" eb="8">
      <t>カブシキガイシャ</t>
    </rPh>
    <phoneticPr fontId="4"/>
  </si>
  <si>
    <t xml:space="preserve">日本航空株式会社
東京都品川区東品川２丁目４番１１号 </t>
    <rPh sb="0" eb="8">
      <t>ニホンコウクウカブシキガイシャ</t>
    </rPh>
    <phoneticPr fontId="6"/>
  </si>
  <si>
    <t xml:space="preserve">株式会社TOMOE
東京都中央区八重洲２丁目１１番４号 </t>
    <rPh sb="0" eb="4">
      <t>カブシキガイシャ</t>
    </rPh>
    <phoneticPr fontId="6"/>
  </si>
  <si>
    <t xml:space="preserve">株式会社電通国際情報サービス
東京都港区港南２丁目１７番１号 </t>
    <rPh sb="0" eb="4">
      <t>カブシキガイシャ</t>
    </rPh>
    <rPh sb="4" eb="8">
      <t>デンツウコクサイ</t>
    </rPh>
    <rPh sb="8" eb="10">
      <t>ジョウホウ</t>
    </rPh>
    <phoneticPr fontId="6"/>
  </si>
  <si>
    <t xml:space="preserve">株式会社アルファーアビエィション
東京都港区三田３丁目１番４号 </t>
    <rPh sb="0" eb="4">
      <t>カブシキカイシャ</t>
    </rPh>
    <phoneticPr fontId="6"/>
  </si>
  <si>
    <t xml:space="preserve">電通工業株式会社
東京都品川区東大井５丁目１１番２号 </t>
    <rPh sb="0" eb="8">
      <t>デンツウコウギョウカブシキガイシャ</t>
    </rPh>
    <phoneticPr fontId="6"/>
  </si>
  <si>
    <t>札幌クリーン開発株式会社
北海道札幌市東区北三十六条東２６丁目２番２７号</t>
    <phoneticPr fontId="4"/>
  </si>
  <si>
    <t>ホーチキ株式会社
東京都品川区上大崎２丁目１０番４３号</t>
    <phoneticPr fontId="4"/>
  </si>
  <si>
    <t>ビッグバン株式会社
神奈川県川崎市高津区北見方１丁目３０番２０号ロイヤルハイツ１階</t>
    <phoneticPr fontId="4"/>
  </si>
  <si>
    <t xml:space="preserve">スカイマーク株式会社
東京都大田区羽田空港３丁目５番１０号 </t>
    <phoneticPr fontId="4"/>
  </si>
  <si>
    <t xml:space="preserve">東芝電波プロダクツ株式会社
神奈川県川崎市幸区小向東芝町１番地 </t>
    <rPh sb="0" eb="2">
      <t>トウシバ</t>
    </rPh>
    <rPh sb="2" eb="4">
      <t>デンパ</t>
    </rPh>
    <rPh sb="9" eb="13">
      <t>カブシキガイシャ</t>
    </rPh>
    <phoneticPr fontId="4"/>
  </si>
  <si>
    <t xml:space="preserve">株式会社野村総合研究所
東京都千代田区大手町１丁目９番２号 </t>
    <rPh sb="0" eb="4">
      <t>カブシキカイシャ</t>
    </rPh>
    <rPh sb="4" eb="6">
      <t>ノムラ</t>
    </rPh>
    <rPh sb="6" eb="8">
      <t>ソウゴウ</t>
    </rPh>
    <rPh sb="8" eb="11">
      <t>ケンキュウジョ</t>
    </rPh>
    <phoneticPr fontId="6"/>
  </si>
  <si>
    <t xml:space="preserve">東北浅野防災設備株式会社
宮城県仙台市若林区六丁の目南町１番１０号 </t>
    <phoneticPr fontId="4"/>
  </si>
  <si>
    <t xml:space="preserve">株式会社防災計測
大阪府堺市堺区錦之町東１丁２番２４号 </t>
    <phoneticPr fontId="4"/>
  </si>
  <si>
    <t>ビソー工業株式会社
埼玉県さいたま市西区大字西新井５０５－１２１</t>
    <phoneticPr fontId="7"/>
  </si>
  <si>
    <t>株式会社 ネットアルファ
東京都千代田区飯田橋２－１３－７</t>
    <phoneticPr fontId="7"/>
  </si>
  <si>
    <t>株式会社サイマル・インターナショナル
東京都中央区銀座７丁目１６番１２号Ｇ－７ビルディング</t>
    <rPh sb="0" eb="4">
      <t>カブシキカイシャ</t>
    </rPh>
    <phoneticPr fontId="6"/>
  </si>
  <si>
    <t xml:space="preserve">岩崎工業株式会社
福井県福井市文京１丁目３７番６号 </t>
    <rPh sb="0" eb="2">
      <t>イワサキ</t>
    </rPh>
    <rPh sb="2" eb="4">
      <t>コウギョウ</t>
    </rPh>
    <rPh sb="4" eb="8">
      <t>カブシキガイシャ</t>
    </rPh>
    <phoneticPr fontId="6"/>
  </si>
  <si>
    <t xml:space="preserve">株式会社三菱総合研究所
東京都千代田区永田町２丁目１０番３号 </t>
    <rPh sb="0" eb="2">
      <t>カブシキ</t>
    </rPh>
    <rPh sb="2" eb="4">
      <t>カイシャ</t>
    </rPh>
    <rPh sb="4" eb="6">
      <t>ミツビシ</t>
    </rPh>
    <rPh sb="6" eb="8">
      <t>ソウゴウ</t>
    </rPh>
    <rPh sb="8" eb="11">
      <t>ケンキュウショ</t>
    </rPh>
    <phoneticPr fontId="6"/>
  </si>
  <si>
    <t xml:space="preserve">株式会社ANA総合研究所
東京都港区東新橋１丁目５番２号 </t>
    <rPh sb="0" eb="4">
      <t>カブシキガイシャ</t>
    </rPh>
    <rPh sb="7" eb="12">
      <t>ソウゴウケンキュウジョ</t>
    </rPh>
    <phoneticPr fontId="6"/>
  </si>
  <si>
    <t xml:space="preserve">一般財団法人航空保安無線システム協会
東京都千代田区麹町４丁目５番地 </t>
    <phoneticPr fontId="6"/>
  </si>
  <si>
    <t xml:space="preserve">富士山静岡空港株式会社
静岡県牧之原市坂口３３３６番地４ </t>
    <rPh sb="0" eb="7">
      <t>フジサンシズオカクウコウ</t>
    </rPh>
    <rPh sb="7" eb="9">
      <t>カブシキ</t>
    </rPh>
    <rPh sb="9" eb="11">
      <t>カイシャ</t>
    </rPh>
    <phoneticPr fontId="6"/>
  </si>
  <si>
    <t xml:space="preserve">日本空港テクノ株式会社
東京都大田区羽田空港３丁目３番２号 </t>
    <rPh sb="0" eb="2">
      <t>ニホン</t>
    </rPh>
    <rPh sb="2" eb="4">
      <t>クウコウ</t>
    </rPh>
    <rPh sb="7" eb="9">
      <t>カブシキ</t>
    </rPh>
    <rPh sb="9" eb="11">
      <t>カイシャ</t>
    </rPh>
    <phoneticPr fontId="6"/>
  </si>
  <si>
    <t xml:space="preserve">北海道エアポート株式会社
北海道千歳市美々９８７番地２２ </t>
    <rPh sb="0" eb="3">
      <t>ホッカイドウ</t>
    </rPh>
    <rPh sb="8" eb="10">
      <t>カブシキ</t>
    </rPh>
    <rPh sb="10" eb="12">
      <t>カイシャ</t>
    </rPh>
    <phoneticPr fontId="6"/>
  </si>
  <si>
    <t>株式会社ナリコー
千葉県成田市三里塚光ケ丘１番地１３３１</t>
    <rPh sb="0" eb="2">
      <t>カブシキ</t>
    </rPh>
    <rPh sb="2" eb="4">
      <t>カイシャ</t>
    </rPh>
    <phoneticPr fontId="6"/>
  </si>
  <si>
    <t xml:space="preserve">三菱地所株式会社
東京都千代田区大手町１丁目１番１号 </t>
    <rPh sb="0" eb="2">
      <t>ミツビシ</t>
    </rPh>
    <rPh sb="2" eb="4">
      <t>ジショ</t>
    </rPh>
    <rPh sb="4" eb="6">
      <t>カブシキ</t>
    </rPh>
    <rPh sb="6" eb="8">
      <t>カイシャ</t>
    </rPh>
    <phoneticPr fontId="6"/>
  </si>
  <si>
    <t xml:space="preserve">高松空港株式会社
香川県高松市香南町岡１３１２番地７ </t>
    <rPh sb="0" eb="2">
      <t>タカマツ</t>
    </rPh>
    <rPh sb="2" eb="4">
      <t>クウコウ</t>
    </rPh>
    <rPh sb="4" eb="6">
      <t>カブシキ</t>
    </rPh>
    <rPh sb="6" eb="8">
      <t>カイシャ</t>
    </rPh>
    <phoneticPr fontId="6"/>
  </si>
  <si>
    <t xml:space="preserve">有限会社日本ヒューマンファクター研究所
東京都港区西新橋３丁目４番８号 </t>
    <phoneticPr fontId="4"/>
  </si>
  <si>
    <t>兼松株式会社
兵庫県神戸市中央区伊藤町１１９番地</t>
    <rPh sb="0" eb="2">
      <t>カネマツ</t>
    </rPh>
    <phoneticPr fontId="4"/>
  </si>
  <si>
    <t xml:space="preserve">株式会社リアルビズ
東京都千代田区外神田１丁目１６番８号 
</t>
    <phoneticPr fontId="6"/>
  </si>
  <si>
    <t xml:space="preserve">株式会社日本能率協会総合研究所
東京都港区芝公園３丁目１番２２号 </t>
    <rPh sb="4" eb="15">
      <t>ニホンノウリツキョウカイソウゴウケンキュウジョ</t>
    </rPh>
    <phoneticPr fontId="6"/>
  </si>
  <si>
    <t xml:space="preserve">双日株式会社
東京都千代田区内幸町２丁目１番１号 </t>
    <phoneticPr fontId="4"/>
  </si>
  <si>
    <t>本件は、第２８回太平洋航空管制事務レベル調整会議事前企画会議において、通訳を行うものである。当会議では、相当高度な航空に関する知識と専門性を求められることから、長年の実績を有する左記事業者を契約相手とし、会計法第２９条の３第４項、予算決算及び会計令第１０２条の４第３号の規定を適用し、契約を締結したものである。</t>
    <rPh sb="0" eb="2">
      <t>ホンケン</t>
    </rPh>
    <rPh sb="35" eb="37">
      <t>ツウヤク</t>
    </rPh>
    <rPh sb="38" eb="39">
      <t>オコナ</t>
    </rPh>
    <rPh sb="46" eb="47">
      <t>トウ</t>
    </rPh>
    <rPh sb="47" eb="49">
      <t>カイギ</t>
    </rPh>
    <rPh sb="70" eb="71">
      <t>モト</t>
    </rPh>
    <rPh sb="80" eb="82">
      <t>ナガネン</t>
    </rPh>
    <rPh sb="83" eb="85">
      <t>ジッセキ</t>
    </rPh>
    <rPh sb="86" eb="87">
      <t>ユウ</t>
    </rPh>
    <rPh sb="89" eb="91">
      <t>サキ</t>
    </rPh>
    <rPh sb="91" eb="94">
      <t>ジギョウシャ</t>
    </rPh>
    <rPh sb="95" eb="97">
      <t>ケイヤク</t>
    </rPh>
    <rPh sb="97" eb="99">
      <t>アイテ</t>
    </rPh>
    <phoneticPr fontId="16"/>
  </si>
  <si>
    <t xml:space="preserve">神戸航空交通管制部ＴＥＰＳ撤去その他工事実施設計
</t>
    <rPh sb="0" eb="2">
      <t>コウベ</t>
    </rPh>
    <rPh sb="2" eb="4">
      <t>コウクウ</t>
    </rPh>
    <rPh sb="4" eb="6">
      <t>コウツウ</t>
    </rPh>
    <rPh sb="6" eb="8">
      <t>カンセイ</t>
    </rPh>
    <rPh sb="8" eb="9">
      <t>ブ</t>
    </rPh>
    <rPh sb="13" eb="15">
      <t>テッキョ</t>
    </rPh>
    <rPh sb="17" eb="18">
      <t>タ</t>
    </rPh>
    <rPh sb="18" eb="20">
      <t>コウジ</t>
    </rPh>
    <rPh sb="20" eb="22">
      <t>ジッシ</t>
    </rPh>
    <rPh sb="22" eb="24">
      <t>セッケイ</t>
    </rPh>
    <phoneticPr fontId="7"/>
  </si>
  <si>
    <t>脱炭素化に資する航行方式審査基準等見直しに係る調査
R4.12.21～R5.3.23
測量及び建設コンサルタント等(その他の業種)</t>
    <phoneticPr fontId="7"/>
  </si>
  <si>
    <t>輸入契約に係る実態調査
R4.12.16～R5.3.24
測量及び建設コンサルタント等(その他の業種)</t>
    <phoneticPr fontId="7"/>
  </si>
  <si>
    <t>国内ＳＡＦの導入拡大に向けた検討調査
R4.12.22～R5.3.24
測量及び建設コンサルタント等(その他の業種)</t>
    <rPh sb="0" eb="10">
      <t>コクナイサfノドウニュウカクダイ</t>
    </rPh>
    <phoneticPr fontId="4"/>
  </si>
  <si>
    <t>航空交通管制情報処理システムの更新に係る技術要件調査
R4.12.20～R5.3.24
測量及び建設コンサルタント等(その他の業種)</t>
    <phoneticPr fontId="7"/>
  </si>
  <si>
    <t>令和４年度　空港内の施設の維持管理検討その他業務
R4.12.5～R5.3.17
測量及び建設コンサルタント等（建設コンサルタント）</t>
    <phoneticPr fontId="7"/>
  </si>
  <si>
    <t>スマートエアポートの展開に係る海外現地調査
R4.12.9～R5.3.22
測量及び建設コンサルタント等（建設コンサルタント）</t>
    <rPh sb="10" eb="12">
      <t>テンカイ</t>
    </rPh>
    <rPh sb="13" eb="14">
      <t>カカ</t>
    </rPh>
    <rPh sb="15" eb="21">
      <t>カイガイゲンチチョウサ</t>
    </rPh>
    <phoneticPr fontId="4"/>
  </si>
  <si>
    <t>空港のカーボンニュートラル海外展開調査
R4.12.22～R5.3.24
測量及び建設コンサルタント等（建設コンサルタント）</t>
    <phoneticPr fontId="7"/>
  </si>
  <si>
    <t xml:space="preserve">一般財団法人運輸総合研究所 
東京都港区虎ノ門３丁目１８番１９号 </t>
    <phoneticPr fontId="4"/>
  </si>
  <si>
    <t xml:space="preserve">一般財団法人経済調査会
東京都港区新橋６丁目１７番１５号 </t>
    <phoneticPr fontId="4"/>
  </si>
  <si>
    <t xml:space="preserve">一般財団法人港湾空港総合技術センター
東京都千代田区霞が関３丁目３番１号 </t>
    <phoneticPr fontId="7"/>
  </si>
  <si>
    <t xml:space="preserve">みずほリサーチ＆テクノロジーズ株式会社
東京都千代田区神田錦町２丁目３番地 </t>
    <rPh sb="15" eb="17">
      <t>カブシキ</t>
    </rPh>
    <rPh sb="17" eb="19">
      <t>カイシャ</t>
    </rPh>
    <phoneticPr fontId="4"/>
  </si>
  <si>
    <t xml:space="preserve">ＥＹストラテジー・アンド・コンサルティング株式会社
東京都千代田区有楽町１丁目１番２号 
</t>
    <rPh sb="21" eb="23">
      <t>カブシキ</t>
    </rPh>
    <rPh sb="23" eb="25">
      <t>カイシャ</t>
    </rPh>
    <phoneticPr fontId="7"/>
  </si>
  <si>
    <t>システム開発評価・危機管理センター空港レーダー情報処理システム（ＴＲＡＤ）撤去その他工事
R4.12.27～R5.3.24
電気通信工事</t>
    <phoneticPr fontId="7"/>
  </si>
  <si>
    <t>常陸太田職員宿舎給湯器等交換工事
R4.12.21～R5.3.27
管工事</t>
    <rPh sb="34" eb="35">
      <t>クダ</t>
    </rPh>
    <phoneticPr fontId="7"/>
  </si>
  <si>
    <t xml:space="preserve">株式会社エネライフ
東京都港区芝公園２丁目４番１号 
</t>
    <rPh sb="0" eb="2">
      <t>カブシキ</t>
    </rPh>
    <rPh sb="2" eb="4">
      <t>カイシャ</t>
    </rPh>
    <phoneticPr fontId="4"/>
  </si>
  <si>
    <t>空港管制処理システム（TAPS）ハードウェア更新機器一式の製造及び調整</t>
  </si>
  <si>
    <t>ＳＳＲ－０９Ａ型二次監視レーダー装置の部品の購入</t>
  </si>
  <si>
    <t>ロッカー６０台他１点の購入</t>
  </si>
  <si>
    <t>令和4年度航空保安教育訓練用教材作成作業</t>
  </si>
  <si>
    <t>航空従事者試験官（飛行機操縦士）の技量保持訓練（小型機・実機）</t>
  </si>
  <si>
    <t>令和４年度ハイジャック等防止対策監査(テスト)業務</t>
  </si>
  <si>
    <t>新緊急通報管理装置保守管理請負</t>
    <rPh sb="0" eb="1">
      <t>シン</t>
    </rPh>
    <rPh sb="1" eb="3">
      <t>キンキュウ</t>
    </rPh>
    <rPh sb="3" eb="5">
      <t>ツウホウ</t>
    </rPh>
    <rPh sb="5" eb="7">
      <t>カンリ</t>
    </rPh>
    <rPh sb="7" eb="9">
      <t>ソウチ</t>
    </rPh>
    <rPh sb="9" eb="11">
      <t>ホシュ</t>
    </rPh>
    <rPh sb="11" eb="13">
      <t>カンリ</t>
    </rPh>
    <rPh sb="13" eb="15">
      <t>ウケオイ</t>
    </rPh>
    <phoneticPr fontId="6"/>
  </si>
  <si>
    <t>航行不能航空機の撤去に関する調査等</t>
  </si>
  <si>
    <t>航空従事者試験官（操縦士）の技量拡張訓練（Ｂ７３７－８００・模擬飛行装置）</t>
  </si>
  <si>
    <t xml:space="preserve">株式会社広報企画社
茨城県石岡市東大橋３１５７番地８ </t>
    <rPh sb="0" eb="4">
      <t>カブシキガイシャ</t>
    </rPh>
    <rPh sb="4" eb="6">
      <t>コウホウ</t>
    </rPh>
    <rPh sb="6" eb="8">
      <t>キカク</t>
    </rPh>
    <rPh sb="8" eb="9">
      <t>シャ</t>
    </rPh>
    <phoneticPr fontId="6"/>
  </si>
  <si>
    <t xml:space="preserve">岡山航空株式会社
岡山県岡山市南区浦安南町６７３番地 </t>
    <rPh sb="0" eb="2">
      <t>オカヤマ</t>
    </rPh>
    <rPh sb="2" eb="4">
      <t>コウクウ</t>
    </rPh>
    <rPh sb="4" eb="6">
      <t>カブシキ</t>
    </rPh>
    <rPh sb="6" eb="8">
      <t>カイシャ</t>
    </rPh>
    <phoneticPr fontId="6"/>
  </si>
  <si>
    <t>一般財団法人航空保安事業センター
東京都港区芝１丁目１０番１３号芝日景有楽ビル２階</t>
    <rPh sb="0" eb="6">
      <t>イッパンザイダンホウジン</t>
    </rPh>
    <rPh sb="6" eb="10">
      <t>コウクウホアン</t>
    </rPh>
    <rPh sb="10" eb="12">
      <t>ジギョウ</t>
    </rPh>
    <phoneticPr fontId="6"/>
  </si>
  <si>
    <t xml:space="preserve">株式会社オーエー研究所
神奈川県鎌倉市台２丁目１５番４１号 </t>
    <phoneticPr fontId="7"/>
  </si>
  <si>
    <t>一般財団法人航空保安研究センター
東京都中央区日本橋小伝馬町１５番１８号</t>
    <rPh sb="0" eb="2">
      <t>イッパン</t>
    </rPh>
    <rPh sb="2" eb="6">
      <t>ザイダンホウジン</t>
    </rPh>
    <rPh sb="6" eb="8">
      <t>コウクウ</t>
    </rPh>
    <rPh sb="8" eb="10">
      <t>ホアン</t>
    </rPh>
    <rPh sb="10" eb="12">
      <t>ケンキュウ</t>
    </rPh>
    <phoneticPr fontId="6"/>
  </si>
  <si>
    <t xml:space="preserve">株式会社ソラシドエア
宮崎県宮崎市大字赤江宮崎空港内 </t>
    <rPh sb="0" eb="4">
      <t>カブシキガイシャ</t>
    </rPh>
    <phoneticPr fontId="6"/>
  </si>
  <si>
    <t>新たな管制作業負荷計算手法に関する調査</t>
    <phoneticPr fontId="10"/>
  </si>
  <si>
    <t>西日本空域における高高度・低高度セクターの境界高度の最適化に関する調査</t>
    <phoneticPr fontId="10"/>
  </si>
  <si>
    <t>令和４年度無人航空機操縦者技能証明制度（飛行機型及びヘリコプター型）の実地試験用離着陸場に関する調査</t>
    <phoneticPr fontId="10"/>
  </si>
  <si>
    <t>令和４年度　ＩＣＡＰ－２１Ｔ教育用管制支援処理装置調整作業</t>
  </si>
  <si>
    <t>システム専門官特別研修に係る事前学習教材等の改訂作業</t>
  </si>
  <si>
    <t>タブレット型端末５１台の購入</t>
  </si>
  <si>
    <t>令和4年度 高圧ガス製造設備(航空機火災消火訓練設備)定期検査及び点検整備</t>
  </si>
  <si>
    <t>技術管理センター航空灯火用評価装置（点灯試験・配光測定）製造据付</t>
  </si>
  <si>
    <t>Ｃ７００型飛行検査機用整備機材(ハイドロ・ミュール１台他３点)の点検作業</t>
  </si>
  <si>
    <t>令和４年度　飛行検査操縦士夜間飛行訓練</t>
  </si>
  <si>
    <t xml:space="preserve">5013201007519
</t>
    <phoneticPr fontId="7"/>
  </si>
  <si>
    <t xml:space="preserve">学校法人ヒラタ学園
大阪府堺市西区鳳西町３丁７１２番地１ </t>
    <phoneticPr fontId="7"/>
  </si>
  <si>
    <t>新業務棟電気室屋上防水補修その他工事
R4.12.1～R5.3.17
防水工事</t>
    <rPh sb="35" eb="37">
      <t>ボウスイ</t>
    </rPh>
    <phoneticPr fontId="7"/>
  </si>
  <si>
    <t>福岡航空交通管制部高圧真空遮断器点検作業</t>
    <rPh sb="0" eb="9">
      <t>フクオカコウクウコウツウカンセイブ</t>
    </rPh>
    <rPh sb="9" eb="20">
      <t>コウアツシンクウシャダンキテンケンサギョウ</t>
    </rPh>
    <phoneticPr fontId="7"/>
  </si>
  <si>
    <t>ターボ冷凍機等点検整備</t>
    <rPh sb="3" eb="11">
      <t>レイトウキトウテンケンセイビ</t>
    </rPh>
    <phoneticPr fontId="7"/>
  </si>
  <si>
    <t>株式会社日立ビルシステム
福岡県福岡市博多区上呉服町１０番１０号</t>
    <phoneticPr fontId="7"/>
  </si>
  <si>
    <t>令和4年度　技術管理センターHARP性能向上</t>
  </si>
  <si>
    <t>令和４年度福岡航空交通管制部ＷＡＭ改修作業（その２）</t>
  </si>
  <si>
    <t>MSG-16型MSAS信号生成・運用装置性能シミュレーション作業</t>
    <rPh sb="6" eb="7">
      <t>ガタ</t>
    </rPh>
    <rPh sb="11" eb="15">
      <t>シンゴウセイセイ</t>
    </rPh>
    <rPh sb="16" eb="20">
      <t>ウンヨウソウチ</t>
    </rPh>
    <rPh sb="20" eb="22">
      <t>セイノウ</t>
    </rPh>
    <rPh sb="30" eb="32">
      <t>サギョウ</t>
    </rPh>
    <phoneticPr fontId="6"/>
  </si>
  <si>
    <t>航空従事者試験官の技量拡張訓練（ＡＴＲ７２－２１２Ａ（６００）・模擬飛行装置）</t>
    <rPh sb="0" eb="2">
      <t>コウクウ</t>
    </rPh>
    <rPh sb="2" eb="5">
      <t>ジュウジシャ</t>
    </rPh>
    <rPh sb="5" eb="8">
      <t>シケンカン</t>
    </rPh>
    <rPh sb="9" eb="15">
      <t>ギリョウカクチョウクンレン</t>
    </rPh>
    <rPh sb="32" eb="34">
      <t>モギ</t>
    </rPh>
    <rPh sb="34" eb="36">
      <t>ヒコウ</t>
    </rPh>
    <rPh sb="36" eb="38">
      <t>ソウチ</t>
    </rPh>
    <phoneticPr fontId="6"/>
  </si>
  <si>
    <t>B777型飛行シミュレータ装置を用いた検証作業（その２）</t>
    <rPh sb="4" eb="5">
      <t>カタ</t>
    </rPh>
    <rPh sb="5" eb="7">
      <t>ヒコウ</t>
    </rPh>
    <rPh sb="13" eb="15">
      <t>ソウチ</t>
    </rPh>
    <rPh sb="16" eb="17">
      <t>モチ</t>
    </rPh>
    <rPh sb="19" eb="23">
      <t>ケンショウサギョウ</t>
    </rPh>
    <phoneticPr fontId="6"/>
  </si>
  <si>
    <t>令和４年度空港面探知レーダー装置等通信機器部品の修理作業</t>
  </si>
  <si>
    <t xml:space="preserve">全日本空輸株式会社
東京都港区東新橋１丁目５番２号 </t>
    <rPh sb="0" eb="9">
      <t>ゼンニホンクウユカブシキガイシャ</t>
    </rPh>
    <phoneticPr fontId="6"/>
  </si>
  <si>
    <t xml:space="preserve">日本エアコミューター株式会社
鹿児島県霧島市溝辺町麓字徳利山７８７番地４ </t>
    <rPh sb="0" eb="2">
      <t>ニホン</t>
    </rPh>
    <rPh sb="10" eb="14">
      <t>カブシキガイシャ</t>
    </rPh>
    <phoneticPr fontId="6"/>
  </si>
  <si>
    <t>本件で使用する模擬飛行装置について、国土交通大臣の認定を受けている事業者は左記事業者のみであるため、会計法第２９条の３第４項、予算決算及び会計令第１０２条の４第３号の規定を適用し、契約を締結したものである。</t>
    <rPh sb="3" eb="5">
      <t>シヨウ</t>
    </rPh>
    <rPh sb="7" eb="9">
      <t>モギ</t>
    </rPh>
    <rPh sb="9" eb="11">
      <t>ヒコウ</t>
    </rPh>
    <rPh sb="11" eb="13">
      <t>ソウチ</t>
    </rPh>
    <rPh sb="18" eb="20">
      <t>コクド</t>
    </rPh>
    <rPh sb="20" eb="22">
      <t>コウツウ</t>
    </rPh>
    <rPh sb="22" eb="24">
      <t>ダイジン</t>
    </rPh>
    <rPh sb="25" eb="27">
      <t>ニンテイ</t>
    </rPh>
    <rPh sb="28" eb="29">
      <t>ウ</t>
    </rPh>
    <rPh sb="33" eb="36">
      <t>ジギョウシャ</t>
    </rPh>
    <rPh sb="37" eb="39">
      <t>サキ</t>
    </rPh>
    <rPh sb="39" eb="42">
      <t>ジギョウシャ</t>
    </rPh>
    <phoneticPr fontId="10"/>
  </si>
  <si>
    <t>日本工営株式会社
東京都千代田区麹町５丁目４番地</t>
    <rPh sb="0" eb="8">
      <t>ニホンコウエイカブシキカイシャ</t>
    </rPh>
    <phoneticPr fontId="4"/>
  </si>
  <si>
    <t>バングラデシュ人民共和国ハズラット・シャージャラール国際空港ターミナル運営事業検討調査
R5.1.17～R5.3.27
測量及び建設コンサルタント等（建設コンサルタント）</t>
    <phoneticPr fontId="7"/>
  </si>
  <si>
    <t>飛行場情報放送業務（ATIS）端末の購入</t>
    <rPh sb="0" eb="3">
      <t>ヒコウジョウ</t>
    </rPh>
    <rPh sb="3" eb="5">
      <t>ジョウホウ</t>
    </rPh>
    <rPh sb="5" eb="7">
      <t>ホウソウ</t>
    </rPh>
    <rPh sb="7" eb="9">
      <t>ギョウム</t>
    </rPh>
    <rPh sb="15" eb="17">
      <t>タンマツ</t>
    </rPh>
    <rPh sb="18" eb="20">
      <t>コウニュウ</t>
    </rPh>
    <phoneticPr fontId="4"/>
  </si>
  <si>
    <t>軽量送受話器(耳かけ部)67個他1点の購入</t>
    <rPh sb="0" eb="2">
      <t>ケイリョウ</t>
    </rPh>
    <rPh sb="2" eb="6">
      <t>ソウジュワキ</t>
    </rPh>
    <rPh sb="7" eb="8">
      <t>ミミ</t>
    </rPh>
    <rPh sb="10" eb="11">
      <t>ブ</t>
    </rPh>
    <rPh sb="14" eb="15">
      <t>コ</t>
    </rPh>
    <rPh sb="15" eb="16">
      <t>ホカ</t>
    </rPh>
    <rPh sb="17" eb="18">
      <t>テン</t>
    </rPh>
    <rPh sb="19" eb="21">
      <t>コウニュウ</t>
    </rPh>
    <phoneticPr fontId="4"/>
  </si>
  <si>
    <t>ＤＭＥ－９１Ｅ型ＤＭＥ装置等の部品の購入</t>
  </si>
  <si>
    <t>ＶｏＩＰ方式トーンキャンセラー13式の購入</t>
  </si>
  <si>
    <t>洋上航空機位置表示装置（OPDU）等の部品の購入</t>
  </si>
  <si>
    <t>無線電話送信装置用送信フィルタ８個他２点の購入</t>
    <rPh sb="0" eb="2">
      <t>ムセン</t>
    </rPh>
    <rPh sb="2" eb="4">
      <t>デンワ</t>
    </rPh>
    <rPh sb="4" eb="6">
      <t>ソウシン</t>
    </rPh>
    <rPh sb="6" eb="9">
      <t>ソウチヨウ</t>
    </rPh>
    <rPh sb="9" eb="11">
      <t>ソウシン</t>
    </rPh>
    <rPh sb="16" eb="18">
      <t>コホカ</t>
    </rPh>
    <rPh sb="19" eb="20">
      <t>テン</t>
    </rPh>
    <rPh sb="21" eb="23">
      <t>コウニュウ</t>
    </rPh>
    <phoneticPr fontId="4"/>
  </si>
  <si>
    <t>事務用机68台他13点の購入</t>
    <rPh sb="0" eb="4">
      <t>ジムヨウツクエ</t>
    </rPh>
    <rPh sb="6" eb="8">
      <t>ダイホカ</t>
    </rPh>
    <rPh sb="10" eb="11">
      <t>テン</t>
    </rPh>
    <rPh sb="12" eb="14">
      <t>コウニュウ</t>
    </rPh>
    <phoneticPr fontId="4"/>
  </si>
  <si>
    <t xml:space="preserve">伊藤忠アビエーション株式会社
東京都港区赤坂２丁目９番１１号 </t>
    <rPh sb="0" eb="3">
      <t>イトウチュウ</t>
    </rPh>
    <rPh sb="10" eb="14">
      <t>カブシキガイシャ</t>
    </rPh>
    <phoneticPr fontId="4"/>
  </si>
  <si>
    <t xml:space="preserve">株式会社サンネクト
東京都港区浜松町１丁目２番１号 </t>
    <rPh sb="0" eb="2">
      <t>カブシキ</t>
    </rPh>
    <rPh sb="2" eb="4">
      <t>カイシャ</t>
    </rPh>
    <phoneticPr fontId="4"/>
  </si>
  <si>
    <t xml:space="preserve">日本無線株式会社
東京都三鷹市牟礼６丁目２１番１１号 </t>
    <rPh sb="0" eb="2">
      <t>ニホン</t>
    </rPh>
    <rPh sb="2" eb="4">
      <t>ムセン</t>
    </rPh>
    <rPh sb="4" eb="5">
      <t>カブ</t>
    </rPh>
    <rPh sb="5" eb="6">
      <t>シキ</t>
    </rPh>
    <rPh sb="6" eb="8">
      <t>カイシャ</t>
    </rPh>
    <phoneticPr fontId="4"/>
  </si>
  <si>
    <t>航空従事者試験官（操縦士）の技量拡張訓練（回転翼航空機）</t>
  </si>
  <si>
    <t>航空法改正の周知に係るYou Tube広告配信業務</t>
  </si>
  <si>
    <t>移動中量棚等設置作業</t>
    <rPh sb="0" eb="10">
      <t>イドウチュウリョウダナトウセッチサギョウ</t>
    </rPh>
    <phoneticPr fontId="6"/>
  </si>
  <si>
    <t>令和４年度空港管制処理システム等通信機器部品の修理作業</t>
  </si>
  <si>
    <t>洋上管制処理システム（TOPS）性能向上</t>
  </si>
  <si>
    <t>飛行情報管理処理システム（FACE）性能向上及び調整</t>
  </si>
  <si>
    <t>飛行場管制模擬装置 調整作業</t>
    <rPh sb="0" eb="3">
      <t>ヒコウジョウ</t>
    </rPh>
    <rPh sb="3" eb="5">
      <t>カンセイ</t>
    </rPh>
    <rPh sb="5" eb="7">
      <t>モギ</t>
    </rPh>
    <rPh sb="7" eb="9">
      <t>ソウチ</t>
    </rPh>
    <rPh sb="10" eb="12">
      <t>チョウセイ</t>
    </rPh>
    <rPh sb="12" eb="14">
      <t>サギョウ</t>
    </rPh>
    <phoneticPr fontId="6"/>
  </si>
  <si>
    <t>セントラルヘリコプターサービス株式会社
愛知県西春日井郡豊山町大字豊場字林先１番地１</t>
    <phoneticPr fontId="7"/>
  </si>
  <si>
    <t>札幌航空交通管制部空気調和設備用自動制御機器点検整備</t>
  </si>
  <si>
    <t>令和４年度　教育用飛行場情報業務実習装置調整作業</t>
  </si>
  <si>
    <t>令和4年度 高圧ガス製造設備定期検査その他作業</t>
  </si>
  <si>
    <t>CJ4型飛行検査機用整備機材(CJ4 NOSE JACK 1台他6点)の点検作業</t>
  </si>
  <si>
    <t>令和４年度　飛行検査操縦士の定期訓練（回転翼航空機）</t>
  </si>
  <si>
    <t xml:space="preserve">株式会社オーテック
東京都江東区東陽２丁目４番２号 </t>
    <rPh sb="0" eb="4">
      <t>カブシキガイシャ</t>
    </rPh>
    <phoneticPr fontId="4"/>
  </si>
  <si>
    <t>株式会社九州エルピー
佐賀県三養基郡みやき町大字白壁４３０５番地２</t>
    <rPh sb="0" eb="4">
      <t>カブシキガイシャ</t>
    </rPh>
    <rPh sb="4" eb="6">
      <t>キュウシュウ</t>
    </rPh>
    <phoneticPr fontId="4"/>
  </si>
  <si>
    <t>岩沼研修センター教育用飛行場情報業務実習装置更新工事
R5.1.13～R5.3.23
電気通信工事</t>
    <phoneticPr fontId="7"/>
  </si>
  <si>
    <t>性能評価センター駐車場増設工事
R5.1.31～R5.3.24
舗装工事</t>
    <rPh sb="32" eb="34">
      <t>ホソウ</t>
    </rPh>
    <phoneticPr fontId="7"/>
  </si>
  <si>
    <t>ホーチキサービス株式会社
大阪府大阪市西区江戸堀2-3-21</t>
  </si>
  <si>
    <t>株式会社イッシン
茨城県つくば市学園の１－６－１</t>
  </si>
  <si>
    <t xml:space="preserve">株式会社古川電子サービス
宮城県大崎市古川小泉字泉４２番地 </t>
    <rPh sb="4" eb="6">
      <t>フルカワ</t>
    </rPh>
    <rPh sb="6" eb="8">
      <t>デンシ</t>
    </rPh>
    <phoneticPr fontId="4"/>
  </si>
  <si>
    <t xml:space="preserve">株式会社八丈建設
茨城県常陸太田市岡田町１５８７番地の３ </t>
    <rPh sb="4" eb="6">
      <t>ハチジョウ</t>
    </rPh>
    <rPh sb="6" eb="8">
      <t>ケンセツ</t>
    </rPh>
    <phoneticPr fontId="4"/>
  </si>
  <si>
    <t xml:space="preserve">株式会社エヌ・ティ・ティ・データ・ユニバーシティ
東京都目黒区駒場２丁目１８番２号 </t>
    <phoneticPr fontId="4"/>
  </si>
  <si>
    <t xml:space="preserve">株式会社BGS
東京都千代田区東神田２丁目１番１１号 
</t>
    <phoneticPr fontId="4"/>
  </si>
  <si>
    <t>三菱重工パワーインダストリー株式会社
神奈川県横浜市中区相生町３丁目５６番１号ＫＤＸ横浜関内ビル</t>
    <phoneticPr fontId="4"/>
  </si>
  <si>
    <t>株式会社有電社
東京都渋谷区千駄ヶ谷１丁目５番６号</t>
    <phoneticPr fontId="4"/>
  </si>
  <si>
    <t>スカイレーベル株式会社
東京都大田区羽田１丁目８番８号</t>
    <phoneticPr fontId="4"/>
  </si>
  <si>
    <t xml:space="preserve">株式会社オン・ザ・プラネット
東京都町田市南成瀬１丁目２番２号 </t>
    <phoneticPr fontId="6"/>
  </si>
  <si>
    <t xml:space="preserve">株式会社リアルビズ
東京都千代田区外神田１丁目１６番８号 </t>
    <phoneticPr fontId="4"/>
  </si>
  <si>
    <t>分任支出負担行為担当官
松原　悟
東京航空交通管制部
埼玉県所沢市並木１－１２</t>
    <rPh sb="0" eb="2">
      <t>ブンニン</t>
    </rPh>
    <rPh sb="12" eb="14">
      <t>マツバラ</t>
    </rPh>
    <rPh sb="15" eb="16">
      <t>サトル</t>
    </rPh>
    <rPh sb="17" eb="19">
      <t>トウキョウ</t>
    </rPh>
    <rPh sb="19" eb="21">
      <t>コウクウ</t>
    </rPh>
    <rPh sb="21" eb="23">
      <t>コウツウ</t>
    </rPh>
    <rPh sb="23" eb="25">
      <t>カンセイ</t>
    </rPh>
    <rPh sb="25" eb="26">
      <t>ブ</t>
    </rPh>
    <rPh sb="27" eb="30">
      <t>サイタマケン</t>
    </rPh>
    <rPh sb="30" eb="33">
      <t>トコロザワシ</t>
    </rPh>
    <rPh sb="33" eb="35">
      <t>ナミキ</t>
    </rPh>
    <phoneticPr fontId="9"/>
  </si>
  <si>
    <t>東京航空交通管制部部長室改修工事
R5.2.1～R5.3.24
建築工事業</t>
    <rPh sb="32" eb="34">
      <t>ケンチク</t>
    </rPh>
    <rPh sb="34" eb="37">
      <t>コウジギョウ</t>
    </rPh>
    <phoneticPr fontId="7"/>
  </si>
  <si>
    <t>令和４年度　直流電源盤精密点検</t>
  </si>
  <si>
    <t>令和４年度　電力監視制御装置保守点検</t>
  </si>
  <si>
    <t>シャープペンシル5本外270点購入</t>
  </si>
  <si>
    <t>JS DESK 平机 ホワイト（プラス　JS-127H 757-691）2台外43点購入</t>
  </si>
  <si>
    <t>PC 用モニター 23.8 型（LG エレクトロニクス　24MP60G-B）3 台外22 点購入</t>
  </si>
  <si>
    <t>福岡航空交通管制部空気調和設備自動制御機器点検整備</t>
    <rPh sb="0" eb="9">
      <t>フクオカコウクウコウツウカンセイブ</t>
    </rPh>
    <rPh sb="9" eb="25">
      <t>クウキチョウワセツビジドウセイギョキキテンケンセイビ</t>
    </rPh>
    <phoneticPr fontId="5"/>
  </si>
  <si>
    <t>福岡航空交通管制部直流電源装置点検作業</t>
    <rPh sb="0" eb="9">
      <t>フクオカコウクウコウツウカンセイブ</t>
    </rPh>
    <rPh sb="9" eb="19">
      <t>チョクリュウデンゲンソウチテンケンサギョウ</t>
    </rPh>
    <phoneticPr fontId="5"/>
  </si>
  <si>
    <t>東芝インフラシステムズ株式会社
電機サービスセンター　九州支店
支店長　佐藤　桂</t>
    <rPh sb="0" eb="2">
      <t>トウシバ</t>
    </rPh>
    <rPh sb="11" eb="15">
      <t>カブシキガイシャ</t>
    </rPh>
    <rPh sb="16" eb="18">
      <t>デンキ</t>
    </rPh>
    <rPh sb="27" eb="31">
      <t>キュウシュウシテン</t>
    </rPh>
    <rPh sb="32" eb="35">
      <t>シテンチョウ</t>
    </rPh>
    <rPh sb="36" eb="38">
      <t>サトウ</t>
    </rPh>
    <rPh sb="39" eb="40">
      <t>カツラ</t>
    </rPh>
    <phoneticPr fontId="5"/>
  </si>
  <si>
    <t>令和4年度航空交通管理センターCCS調整作業</t>
    <rPh sb="0" eb="2">
      <t>レイワ</t>
    </rPh>
    <rPh sb="3" eb="5">
      <t>ネンド</t>
    </rPh>
    <rPh sb="5" eb="11">
      <t>コウクウコウツウカンリ</t>
    </rPh>
    <rPh sb="18" eb="22">
      <t>チョウセイサギョウ</t>
    </rPh>
    <phoneticPr fontId="10"/>
  </si>
  <si>
    <t>-</t>
  </si>
  <si>
    <t>令和4年度航空交通管理センターMISE調整作業</t>
    <rPh sb="0" eb="2">
      <t>レイワ</t>
    </rPh>
    <rPh sb="3" eb="5">
      <t>ネンド</t>
    </rPh>
    <rPh sb="5" eb="11">
      <t>コウクウコウツウカンリ</t>
    </rPh>
    <rPh sb="19" eb="23">
      <t>チョウセイサギョウ</t>
    </rPh>
    <phoneticPr fontId="10"/>
  </si>
  <si>
    <t>ウイルスバスター コーポレートエディション Plus更新アカデミック293本外12点の購入</t>
  </si>
  <si>
    <t>ノートパソコン31台の購入</t>
  </si>
  <si>
    <t>航空保安大学校照明器具改良工事</t>
  </si>
  <si>
    <t>株式会社新日通
大阪府豊中市桜の町3-2-13</t>
  </si>
  <si>
    <t>大石建設株式会社
東京都稲城市平尾１-５０－２０</t>
    <rPh sb="9" eb="12">
      <t>トウキョウト</t>
    </rPh>
    <rPh sb="12" eb="15">
      <t>イナギシ</t>
    </rPh>
    <phoneticPr fontId="4"/>
  </si>
  <si>
    <t>株式会社映像システム
東京都港区芝4-2-3</t>
    <rPh sb="4" eb="6">
      <t>エイゾウ</t>
    </rPh>
    <phoneticPr fontId="4"/>
  </si>
  <si>
    <t>水田電工株式会社
滋賀県大津市国分1-23-33</t>
    <rPh sb="0" eb="2">
      <t>ミズタ</t>
    </rPh>
    <rPh sb="2" eb="4">
      <t>デンコウ</t>
    </rPh>
    <phoneticPr fontId="4"/>
  </si>
  <si>
    <t>株式会社ホマレ電池
東京都神田佐久間町３－２１</t>
    <rPh sb="10" eb="13">
      <t>トウキョウト</t>
    </rPh>
    <phoneticPr fontId="4"/>
  </si>
  <si>
    <r>
      <rPr>
        <sz val="10"/>
        <rFont val="Yu Gothic UI"/>
        <family val="3"/>
        <charset val="128"/>
      </rPr>
      <t>契約を締結した日</t>
    </r>
  </si>
  <si>
    <r>
      <rPr>
        <sz val="10"/>
        <rFont val="Yu Gothic UI"/>
        <family val="3"/>
        <charset val="128"/>
      </rPr>
      <t>予定価格</t>
    </r>
  </si>
  <si>
    <r>
      <rPr>
        <sz val="10"/>
        <rFont val="Yu Gothic UI"/>
        <family val="3"/>
        <charset val="128"/>
      </rPr>
      <t>契約金額</t>
    </r>
  </si>
  <si>
    <r>
      <rPr>
        <sz val="10"/>
        <rFont val="Yu Gothic UI"/>
        <family val="3"/>
        <charset val="128"/>
      </rPr>
      <t>法人番号</t>
    </r>
    <rPh sb="0" eb="2">
      <t>ホウジン</t>
    </rPh>
    <rPh sb="2" eb="4">
      <t>バンゴウ</t>
    </rPh>
    <phoneticPr fontId="8"/>
  </si>
  <si>
    <r>
      <rPr>
        <sz val="10"/>
        <rFont val="Yu Gothic UI"/>
        <family val="3"/>
        <charset val="128"/>
      </rPr>
      <t>契約を締結した日</t>
    </r>
    <rPh sb="0" eb="2">
      <t>ケイヤク</t>
    </rPh>
    <rPh sb="3" eb="5">
      <t>テイケツ</t>
    </rPh>
    <rPh sb="7" eb="8">
      <t>ヒ</t>
    </rPh>
    <phoneticPr fontId="8"/>
  </si>
  <si>
    <r>
      <rPr>
        <sz val="10"/>
        <rFont val="Yu Gothic UI"/>
        <family val="3"/>
        <charset val="128"/>
      </rPr>
      <t>法人番号</t>
    </r>
    <rPh sb="0" eb="2">
      <t>ホウジン</t>
    </rPh>
    <rPh sb="2" eb="4">
      <t>バンゴウ</t>
    </rPh>
    <phoneticPr fontId="12"/>
  </si>
  <si>
    <r>
      <rPr>
        <sz val="10"/>
        <rFont val="Yu Gothic UI"/>
        <family val="3"/>
        <charset val="128"/>
      </rPr>
      <t>予定価格</t>
    </r>
    <rPh sb="0" eb="2">
      <t>ヨテイ</t>
    </rPh>
    <rPh sb="2" eb="4">
      <t>カカク</t>
    </rPh>
    <phoneticPr fontId="8"/>
  </si>
  <si>
    <r>
      <rPr>
        <sz val="10"/>
        <rFont val="Yu Gothic UI"/>
        <family val="3"/>
        <charset val="128"/>
      </rPr>
      <t>契約金額</t>
    </r>
    <rPh sb="0" eb="2">
      <t>ケイヤク</t>
    </rPh>
    <rPh sb="2" eb="4">
      <t>キンガク</t>
    </rPh>
    <phoneticPr fontId="8"/>
  </si>
  <si>
    <t>3月</t>
    <rPh sb="1" eb="2">
      <t>ガツ</t>
    </rPh>
    <phoneticPr fontId="11"/>
  </si>
  <si>
    <t>一般競争入札を行ったところ、再度の入札をしても落札者が無かったため、会計法第29条の3第5項、予算決算及び会計令第99条の2の規定を適用し、左記相手方と随意契約を締結したものである。</t>
    <phoneticPr fontId="8"/>
  </si>
  <si>
    <t>空港建築施設における省エネルギー・再エネルギー技術導入の検討調査梓設計・港湾空港総合技術センター設計共同体
東京都大田区羽田旭町１０番１１号</t>
    <phoneticPr fontId="7"/>
  </si>
  <si>
    <t>一般競争入札・指名競争入札の別
（総合評価の実施）</t>
    <phoneticPr fontId="7"/>
  </si>
  <si>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8"/>
  </si>
  <si>
    <t>落札率（小数点第3位を四捨五入）
※自動計算</t>
    <phoneticPr fontId="7"/>
  </si>
  <si>
    <t>航空交通情報交換処理システム（MASS）一式の製造及び調整</t>
  </si>
  <si>
    <t>飛行情報管理処理システム（FACE）ハードウェア更新機器一式の製造及び調整その２</t>
  </si>
  <si>
    <t>ＥＭＡ－２２型電波環境模擬解析装置１式の製造</t>
  </si>
  <si>
    <t>ICレコーダー１個他55点の購入</t>
  </si>
  <si>
    <t>世界航空機年鑑2022-2023年1冊他5点の購入</t>
    <rPh sb="0" eb="2">
      <t>セカイ</t>
    </rPh>
    <rPh sb="2" eb="5">
      <t>コウクウキ</t>
    </rPh>
    <rPh sb="5" eb="7">
      <t>ネンカン</t>
    </rPh>
    <rPh sb="16" eb="17">
      <t>ネン</t>
    </rPh>
    <rPh sb="18" eb="19">
      <t>サツ</t>
    </rPh>
    <rPh sb="19" eb="20">
      <t>ホカ</t>
    </rPh>
    <rPh sb="21" eb="22">
      <t>テン</t>
    </rPh>
    <rPh sb="23" eb="25">
      <t>コウニュウ</t>
    </rPh>
    <phoneticPr fontId="4"/>
  </si>
  <si>
    <t>脱炭素化に資する運航基準高度化に係る調査</t>
    <rPh sb="0" eb="4">
      <t>ダツタンソカ</t>
    </rPh>
    <rPh sb="5" eb="6">
      <t>シ</t>
    </rPh>
    <rPh sb="8" eb="14">
      <t>ウンコウキシ</t>
    </rPh>
    <rPh sb="14" eb="15">
      <t>カ</t>
    </rPh>
    <rPh sb="16" eb="17">
      <t>カカ</t>
    </rPh>
    <rPh sb="18" eb="20">
      <t>チョウサ</t>
    </rPh>
    <phoneticPr fontId="4"/>
  </si>
  <si>
    <t>公益財団法人航空輸送技術研究センター
東京都港区三田１丁目３番３９号</t>
    <rPh sb="0" eb="2">
      <t>コウエキ</t>
    </rPh>
    <rPh sb="2" eb="6">
      <t>ザイダンホウジン</t>
    </rPh>
    <phoneticPr fontId="7"/>
  </si>
  <si>
    <t>令和４年度 空港におけるドローン検知機器の高機能化に向けた調査</t>
  </si>
  <si>
    <t>航空無線工事積算基準等改訂調査</t>
  </si>
  <si>
    <t>国内における気球に関する運用状況等に関する調査</t>
    <rPh sb="0" eb="2">
      <t>コクナイ</t>
    </rPh>
    <rPh sb="6" eb="8">
      <t>キキュウ</t>
    </rPh>
    <rPh sb="9" eb="10">
      <t>カン</t>
    </rPh>
    <rPh sb="12" eb="17">
      <t>ウンヨウジョウキョウトウ</t>
    </rPh>
    <rPh sb="18" eb="19">
      <t>カン</t>
    </rPh>
    <rPh sb="21" eb="23">
      <t>チョウサ</t>
    </rPh>
    <phoneticPr fontId="4"/>
  </si>
  <si>
    <t>令和4年度　航空保安対策の効率化・最適化に向けた実態調査</t>
    <rPh sb="0" eb="2">
      <t>レイワ</t>
    </rPh>
    <rPh sb="3" eb="5">
      <t>ネンド</t>
    </rPh>
    <rPh sb="6" eb="10">
      <t>コウクウホアン</t>
    </rPh>
    <rPh sb="10" eb="12">
      <t>タイサク</t>
    </rPh>
    <rPh sb="13" eb="16">
      <t>コウリツカ</t>
    </rPh>
    <rPh sb="17" eb="20">
      <t>サイテキカ</t>
    </rPh>
    <rPh sb="21" eb="22">
      <t>ム</t>
    </rPh>
    <rPh sb="24" eb="28">
      <t>ジッタイチョウサ</t>
    </rPh>
    <phoneticPr fontId="4"/>
  </si>
  <si>
    <t>有限会社サンブリッジ
東京都江戸川区松江２丁目２９番４号</t>
    <rPh sb="0" eb="2">
      <t>ユウゲン</t>
    </rPh>
    <rPh sb="2" eb="4">
      <t>カイシャ</t>
    </rPh>
    <phoneticPr fontId="4"/>
  </si>
  <si>
    <t>株式会社島田書店
東京都千代田区霞が関２－１－３</t>
    <rPh sb="0" eb="4">
      <t>カブシキガイシャ</t>
    </rPh>
    <rPh sb="4" eb="6">
      <t>シマダ</t>
    </rPh>
    <rPh sb="6" eb="8">
      <t>ショテン</t>
    </rPh>
    <rPh sb="9" eb="12">
      <t>トウキョウト</t>
    </rPh>
    <rPh sb="12" eb="16">
      <t>チヨダク</t>
    </rPh>
    <rPh sb="16" eb="17">
      <t>カスミ</t>
    </rPh>
    <rPh sb="18" eb="19">
      <t>セキ</t>
    </rPh>
    <phoneticPr fontId="4"/>
  </si>
  <si>
    <t>株式会社日立製作所
東京都千代田区外神田一丁目5番1号</t>
    <rPh sb="0" eb="4">
      <t>カブシキガイシャ</t>
    </rPh>
    <rPh sb="4" eb="9">
      <t>ヒタチセイサクショ</t>
    </rPh>
    <phoneticPr fontId="4"/>
  </si>
  <si>
    <t>一般財団法人運輸総合研究所
東京都港区虎ノ門３丁目１８番１９号</t>
    <rPh sb="0" eb="2">
      <t>イッパン</t>
    </rPh>
    <rPh sb="2" eb="6">
      <t>ザイダンホウジン</t>
    </rPh>
    <rPh sb="6" eb="8">
      <t>ウンユ</t>
    </rPh>
    <rPh sb="8" eb="10">
      <t>ソウゴウ</t>
    </rPh>
    <rPh sb="10" eb="13">
      <t>ケンキュウジョ</t>
    </rPh>
    <phoneticPr fontId="4"/>
  </si>
  <si>
    <t>社会システム株式会社
東京都渋谷区恵比寿１丁目２０番２２号</t>
    <rPh sb="0" eb="2">
      <t>シャカイ</t>
    </rPh>
    <phoneticPr fontId="4"/>
  </si>
  <si>
    <t>デロイトトーマツコンサルティング合同会社
東京都千代田区丸の内３丁目２番３号</t>
    <rPh sb="16" eb="18">
      <t>ゴウドウ</t>
    </rPh>
    <rPh sb="18" eb="20">
      <t>カイシャ</t>
    </rPh>
    <phoneticPr fontId="4"/>
  </si>
  <si>
    <t>令和４年度航空路管制処理システム等通信機器部品の修理作業</t>
    <rPh sb="5" eb="8">
      <t>コウクウロ</t>
    </rPh>
    <phoneticPr fontId="6"/>
  </si>
  <si>
    <t>航空従事者試験官の技量拡張訓練(飛行機陸上単発・実機)</t>
  </si>
  <si>
    <t>航空機技術審査センターにおけるLANネットワーク配線更新作業</t>
  </si>
  <si>
    <t>通信機器部品購入に係る検査補助業務（ＩＬＳ－９１Ｇ型ＩＬＳ装置等の部品の購入他４件）</t>
  </si>
  <si>
    <t>行政文書に係る電子化文書作成等作業</t>
  </si>
  <si>
    <t>令和４年度疲労管理システムソフトウェア改修作業</t>
  </si>
  <si>
    <t>令和４年度航空機の出発及び到着経路の定期的見直しのための資料作成作業</t>
  </si>
  <si>
    <t>株式会社サンネクト
東京都港区浜松町１丁目２番１号</t>
    <rPh sb="0" eb="4">
      <t>カブシキガイシャ</t>
    </rPh>
    <phoneticPr fontId="7"/>
  </si>
  <si>
    <t>岡山航空株式会社
岡山県岡山市南区浦安南町６７３番地</t>
    <phoneticPr fontId="7"/>
  </si>
  <si>
    <t>株式会社ＵＳＥＮテクノサービス
東京都品川区上大崎３丁目１番１号</t>
    <phoneticPr fontId="7"/>
  </si>
  <si>
    <t>レイアウト変更に伴う什器類の移設等作業</t>
    <phoneticPr fontId="7"/>
  </si>
  <si>
    <t>株式会社ユウトハンズ
東京都渋谷区宇田川町２番１号渋谷ホームズ１３０７</t>
    <phoneticPr fontId="7"/>
  </si>
  <si>
    <t>一般財団法人航空保安施設信頼性センター
東京都大田区羽田空港３丁目５番１０号空港施設ユーティリティセンタービル４階</t>
    <rPh sb="0" eb="2">
      <t>イッパン</t>
    </rPh>
    <rPh sb="2" eb="6">
      <t>ザイダンホウジン</t>
    </rPh>
    <rPh sb="6" eb="8">
      <t>コウクウ</t>
    </rPh>
    <rPh sb="8" eb="10">
      <t>ホアン</t>
    </rPh>
    <rPh sb="10" eb="12">
      <t>シセツ</t>
    </rPh>
    <rPh sb="12" eb="15">
      <t>シンライセイ</t>
    </rPh>
    <phoneticPr fontId="6"/>
  </si>
  <si>
    <t>兼松エレクトロニクス株式会社
東京都中央区京橋２丁目１３番１０号</t>
    <rPh sb="0" eb="2">
      <t>カネマツ</t>
    </rPh>
    <phoneticPr fontId="6"/>
  </si>
  <si>
    <t>株式会社エヌ・ティ・ティ・データ九州
福岡県福岡市博多区博多駅前１丁目１７番２１号</t>
    <rPh sb="16" eb="18">
      <t>キュウシュウ</t>
    </rPh>
    <phoneticPr fontId="6"/>
  </si>
  <si>
    <t>テレキューブ設置作業</t>
    <rPh sb="6" eb="10">
      <t>セッチサギョウ</t>
    </rPh>
    <phoneticPr fontId="6"/>
  </si>
  <si>
    <t>令和４年度ドローン情報基盤システム一部停止に伴う機器撤去及び調整業務</t>
  </si>
  <si>
    <t>オフィス改革に係るレイアウト変更業務</t>
    <rPh sb="4" eb="6">
      <t>カイカク</t>
    </rPh>
    <rPh sb="7" eb="8">
      <t>カカ</t>
    </rPh>
    <rPh sb="14" eb="18">
      <t>ヘンコウギョウム</t>
    </rPh>
    <phoneticPr fontId="6"/>
  </si>
  <si>
    <t>株式会社エヌ・ティ・ティ・データ
東京都江東区豊洲３丁目３番３号</t>
    <phoneticPr fontId="7"/>
  </si>
  <si>
    <t>中部国際空港の拠点性を活かした水素サプライチェーン構築に係る基礎調査</t>
    <rPh sb="0" eb="6">
      <t>チュウブコクサイクウコウ</t>
    </rPh>
    <rPh sb="7" eb="10">
      <t>キョテンセイ</t>
    </rPh>
    <rPh sb="11" eb="12">
      <t>イ</t>
    </rPh>
    <rPh sb="15" eb="17">
      <t>スイソ</t>
    </rPh>
    <rPh sb="25" eb="27">
      <t>コウチク</t>
    </rPh>
    <rPh sb="28" eb="29">
      <t>カカ</t>
    </rPh>
    <rPh sb="30" eb="34">
      <t>キソチョウサ</t>
    </rPh>
    <phoneticPr fontId="6"/>
  </si>
  <si>
    <t>令和4年度Ｄ－ＶＯＲ装置等通信機器部品の修理作業</t>
    <rPh sb="0" eb="2">
      <t>レイワ</t>
    </rPh>
    <rPh sb="3" eb="5">
      <t>ネンド</t>
    </rPh>
    <rPh sb="10" eb="12">
      <t>ソウチ</t>
    </rPh>
    <rPh sb="12" eb="13">
      <t>トウ</t>
    </rPh>
    <rPh sb="13" eb="15">
      <t>ツウシン</t>
    </rPh>
    <rPh sb="15" eb="17">
      <t>キキ</t>
    </rPh>
    <rPh sb="17" eb="19">
      <t>ブヒン</t>
    </rPh>
    <rPh sb="20" eb="22">
      <t>シュウリ</t>
    </rPh>
    <rPh sb="22" eb="24">
      <t>サギョウ</t>
    </rPh>
    <phoneticPr fontId="6"/>
  </si>
  <si>
    <t>令和4年度空港監視レーダー装置等通信機器部品の修理作業</t>
    <rPh sb="0" eb="2">
      <t>レイワ</t>
    </rPh>
    <rPh sb="3" eb="5">
      <t>ネンド</t>
    </rPh>
    <rPh sb="5" eb="7">
      <t>クウコウ</t>
    </rPh>
    <rPh sb="7" eb="9">
      <t>カンシ</t>
    </rPh>
    <rPh sb="13" eb="15">
      <t>ソウチ</t>
    </rPh>
    <rPh sb="15" eb="16">
      <t>トウ</t>
    </rPh>
    <rPh sb="16" eb="18">
      <t>ツウシン</t>
    </rPh>
    <rPh sb="18" eb="20">
      <t>キキ</t>
    </rPh>
    <rPh sb="20" eb="22">
      <t>ブヒン</t>
    </rPh>
    <rPh sb="23" eb="25">
      <t>シュウリ</t>
    </rPh>
    <rPh sb="25" eb="27">
      <t>サギョウ</t>
    </rPh>
    <phoneticPr fontId="6"/>
  </si>
  <si>
    <t>令和４年度航空管制用情報伝送装置の修理作業</t>
  </si>
  <si>
    <t>株式会社シオ政策経営研究所
東京都新宿区四谷１丁目８番地１４</t>
    <rPh sb="6" eb="8">
      <t>セイサク</t>
    </rPh>
    <rPh sb="8" eb="10">
      <t>ケイエイ</t>
    </rPh>
    <rPh sb="10" eb="13">
      <t>ケンキュウショ</t>
    </rPh>
    <phoneticPr fontId="6"/>
  </si>
  <si>
    <t>東芝インフラシステムズ株式会社
神奈川県川崎市幸区堀川町７２番地３４</t>
    <rPh sb="0" eb="2">
      <t>トウシバ</t>
    </rPh>
    <phoneticPr fontId="6"/>
  </si>
  <si>
    <t>日本電気株式会社
東京都港区芝５丁目７番１号</t>
    <rPh sb="0" eb="2">
      <t>ニホン</t>
    </rPh>
    <rPh sb="2" eb="4">
      <t>デンキ</t>
    </rPh>
    <phoneticPr fontId="6"/>
  </si>
  <si>
    <t>新専門研修管理ツール作成作業</t>
    <rPh sb="0" eb="7">
      <t>シンセンモンケンシュウカンリ</t>
    </rPh>
    <rPh sb="10" eb="14">
      <t>サクセイサギョウ</t>
    </rPh>
    <phoneticPr fontId="6"/>
  </si>
  <si>
    <t>令和４年度 航空安全情報管理・提供システム ソフトウェアの改修業務</t>
  </si>
  <si>
    <t>社会医療法人神鋼記念会
兵庫県神戸市中央区脇浜町１丁目４番４７号</t>
    <rPh sb="0" eb="2">
      <t>シャカイ</t>
    </rPh>
    <rPh sb="2" eb="4">
      <t>イリョウ</t>
    </rPh>
    <rPh sb="4" eb="6">
      <t>ホウジン</t>
    </rPh>
    <phoneticPr fontId="10"/>
  </si>
  <si>
    <t>株式会社ビッグストーン
福岡県福岡市南区長住１丁目５番１号</t>
    <rPh sb="12" eb="14">
      <t>フクオカ</t>
    </rPh>
    <rPh sb="14" eb="15">
      <t>ケン</t>
    </rPh>
    <rPh sb="15" eb="17">
      <t>フクオカ</t>
    </rPh>
    <rPh sb="17" eb="18">
      <t>シ</t>
    </rPh>
    <rPh sb="18" eb="19">
      <t>ミナミ</t>
    </rPh>
    <rPh sb="19" eb="20">
      <t>ク</t>
    </rPh>
    <rPh sb="20" eb="22">
      <t>ナガズミ</t>
    </rPh>
    <rPh sb="23" eb="25">
      <t>チョウメ</t>
    </rPh>
    <rPh sb="26" eb="27">
      <t>バン</t>
    </rPh>
    <rPh sb="28" eb="29">
      <t>ゴウ</t>
    </rPh>
    <phoneticPr fontId="7"/>
  </si>
  <si>
    <t>寿防災工業株式会社
福岡県福岡市博多区冷泉町２番１号</t>
    <rPh sb="10" eb="16">
      <t>フクオカケンフクオカシ</t>
    </rPh>
    <rPh sb="16" eb="22">
      <t>ハカタクレイセンチョウ</t>
    </rPh>
    <rPh sb="23" eb="24">
      <t>バン</t>
    </rPh>
    <rPh sb="25" eb="26">
      <t>ゴウ</t>
    </rPh>
    <phoneticPr fontId="7"/>
  </si>
  <si>
    <t>キングテック株式会社
福岡県北九州市小倉北区東港２丁目５番１号</t>
    <phoneticPr fontId="7"/>
  </si>
  <si>
    <t>株式会社九州山光社
福岡県福岡市中央区渡辺通２丁目８番１０号</t>
    <phoneticPr fontId="7"/>
  </si>
  <si>
    <t>ジョンソンコントロールズ株式会社九州支店
福岡県福岡市博多区冷泉町４－２０島津博多ビル</t>
    <phoneticPr fontId="7"/>
  </si>
  <si>
    <t xml:space="preserve">一般財団法人運輸総合研究所
東京都港区虎ノ門３丁目１８番１９号 </t>
    <rPh sb="0" eb="6">
      <t>イッパンザイダンホウジン</t>
    </rPh>
    <rPh sb="6" eb="13">
      <t>ウンユソウゴウケンキュウジョ</t>
    </rPh>
    <phoneticPr fontId="6"/>
  </si>
  <si>
    <t xml:space="preserve">株式会社アルファーアビエィション
東京都港区三田３丁目１番４号 </t>
    <rPh sb="0" eb="4">
      <t>カブシキガイシャ</t>
    </rPh>
    <phoneticPr fontId="6"/>
  </si>
  <si>
    <t xml:space="preserve">株式会社アルファーアビエィション
東京都港区三田３丁目１番４号 </t>
    <phoneticPr fontId="4"/>
  </si>
  <si>
    <t xml:space="preserve">一般財団法人航空医学研究センター
東京都大田区羽田空港３丁目５番１０号 </t>
    <phoneticPr fontId="7"/>
  </si>
  <si>
    <t>一般財団法人航空医学研究センター
東京都大田区羽田空港３丁目５番１０号</t>
    <phoneticPr fontId="7"/>
  </si>
  <si>
    <t>アズビル株式会社関西支社
大阪府大阪市北区天満橋１－８－３０</t>
    <rPh sb="4" eb="8">
      <t>カブシキカイシャ</t>
    </rPh>
    <rPh sb="8" eb="10">
      <t>カンサイ</t>
    </rPh>
    <rPh sb="10" eb="12">
      <t>シシャ</t>
    </rPh>
    <phoneticPr fontId="4"/>
  </si>
  <si>
    <t>山洋電気株式会社
東京都豊島区南大塚３－３３－１</t>
    <rPh sb="9" eb="15">
      <t>トウキョウトトシマク</t>
    </rPh>
    <rPh sb="15" eb="18">
      <t>ミナミオオツカ</t>
    </rPh>
    <phoneticPr fontId="7"/>
  </si>
  <si>
    <t>株式会社伸和総合設計
東京都中央区日本橋横山町４番５号</t>
    <rPh sb="11" eb="14">
      <t>トウキョウト</t>
    </rPh>
    <rPh sb="14" eb="16">
      <t>チュウオウ</t>
    </rPh>
    <rPh sb="16" eb="17">
      <t>ク</t>
    </rPh>
    <rPh sb="17" eb="23">
      <t>ニホンバシヨコヤマチョウ</t>
    </rPh>
    <rPh sb="24" eb="25">
      <t>バン</t>
    </rPh>
    <rPh sb="26" eb="27">
      <t>ゴウ</t>
    </rPh>
    <phoneticPr fontId="4"/>
  </si>
  <si>
    <t>株式会社航空システムコンサルタンツ
東京都港区虎ノ門２丁目５番２１号</t>
    <rPh sb="18" eb="21">
      <t>トウキョウト</t>
    </rPh>
    <rPh sb="21" eb="22">
      <t>ミナト</t>
    </rPh>
    <rPh sb="22" eb="23">
      <t>ク</t>
    </rPh>
    <rPh sb="23" eb="24">
      <t>トラ</t>
    </rPh>
    <rPh sb="25" eb="26">
      <t>モン</t>
    </rPh>
    <rPh sb="27" eb="29">
      <t>チョウメ</t>
    </rPh>
    <rPh sb="30" eb="31">
      <t>バン</t>
    </rPh>
    <rPh sb="33" eb="34">
      <t>ゴウ</t>
    </rPh>
    <phoneticPr fontId="4"/>
  </si>
  <si>
    <t>株式会社クリハラント
大阪府大阪市北区西天満４丁目８番１７号宇治電ビルディング６階</t>
    <phoneticPr fontId="4"/>
  </si>
  <si>
    <t xml:space="preserve">株式会社JAL CAE FLIGHT TRAINING
東京都大田区羽田空港３丁目６番８号 </t>
    <phoneticPr fontId="7"/>
  </si>
  <si>
    <t xml:space="preserve">株式会社SxJAPAN
埼玉県新座市野火止７丁目１０番５５号 </t>
    <phoneticPr fontId="4"/>
  </si>
  <si>
    <t xml:space="preserve">株式会社SELC
神奈川県逗子市山の根２丁目１１番１号 </t>
    <rPh sb="0" eb="4">
      <t>カブシキガイシャ</t>
    </rPh>
    <phoneticPr fontId="6"/>
  </si>
  <si>
    <t xml:space="preserve">株式会社Japan General Aviation Service
東京都港区北青山３丁目６番７号青山パラシオタワー１１階 </t>
    <phoneticPr fontId="4"/>
  </si>
  <si>
    <t xml:space="preserve">NECネクサソリューションズ株式会社
東京都港区三田１丁目４番２８号 </t>
    <phoneticPr fontId="7"/>
  </si>
  <si>
    <t>NECネッツエスアイ株式会社
福岡県福岡市中央区天神1-10-20</t>
    <phoneticPr fontId="7"/>
  </si>
  <si>
    <t xml:space="preserve">ENEOS株式会社
東京都千代田区大手町１丁目１番２号 
</t>
    <rPh sb="5" eb="7">
      <t>カブシキ</t>
    </rPh>
    <rPh sb="7" eb="9">
      <t>カイシャ</t>
    </rPh>
    <phoneticPr fontId="6"/>
  </si>
  <si>
    <t xml:space="preserve">IHSマークイットジャパン合同会社
東京都中央区京橋３丁目１番１号 </t>
    <rPh sb="13" eb="15">
      <t>ゴウドウ</t>
    </rPh>
    <rPh sb="15" eb="17">
      <t>カイシャ</t>
    </rPh>
    <phoneticPr fontId="8"/>
  </si>
  <si>
    <t>東京航空交通管制部事務室等改修工事実施設計</t>
    <rPh sb="0" eb="9">
      <t>トウカン</t>
    </rPh>
    <rPh sb="9" eb="21">
      <t>ジムシツトウカイシュウコウジジッシセッケイ</t>
    </rPh>
    <phoneticPr fontId="4"/>
  </si>
  <si>
    <t>株式会社荒木総合計画事務所
福岡県久留米市荒木町白口１５９３番地１</t>
    <rPh sb="0" eb="4">
      <t>カブシキガイシャ</t>
    </rPh>
    <rPh sb="4" eb="6">
      <t>アラキ</t>
    </rPh>
    <rPh sb="6" eb="8">
      <t>ソウゴウ</t>
    </rPh>
    <rPh sb="8" eb="13">
      <t>ケイカクジムショ</t>
    </rPh>
    <phoneticPr fontId="4"/>
  </si>
  <si>
    <t>乾電池３点他１２６点の購入</t>
    <rPh sb="0" eb="3">
      <t>カンデンチ</t>
    </rPh>
    <rPh sb="4" eb="6">
      <t>テンホカ</t>
    </rPh>
    <rPh sb="9" eb="10">
      <t>テン</t>
    </rPh>
    <rPh sb="11" eb="13">
      <t>コウニュウ</t>
    </rPh>
    <phoneticPr fontId="4"/>
  </si>
  <si>
    <t>株式会社スマイルオフィス
東京都文京区本郷５丁目１番１３号</t>
    <rPh sb="0" eb="4">
      <t>カブシキガイシャ</t>
    </rPh>
    <phoneticPr fontId="4"/>
  </si>
  <si>
    <t>L2SW２個他１４点の購入</t>
    <rPh sb="0" eb="13">
      <t>l2sw2コホカ14テンノコウニュウ</t>
    </rPh>
    <phoneticPr fontId="4"/>
  </si>
  <si>
    <t>株式会社トータル・サポート・システム
茨城県那珂郡東海村舟石川駅西３丁目１０番１１号</t>
    <rPh sb="0" eb="4">
      <t>カブシキガイシャ</t>
    </rPh>
    <phoneticPr fontId="4"/>
  </si>
  <si>
    <t>AutoCAD 2023（Autodesk　3年版）1個外29点購入</t>
  </si>
  <si>
    <t>ボールペン（黒）（ゼブラ　KRBS-100-BK）4本外106点購入</t>
  </si>
  <si>
    <t>株式会社フジモト 福岡店
福岡県福岡市博多区博多駅南６丁目２番３０号</t>
    <rPh sb="13" eb="19">
      <t>フクオカケンフクオカシ</t>
    </rPh>
    <rPh sb="19" eb="22">
      <t>ハカタク</t>
    </rPh>
    <rPh sb="22" eb="24">
      <t>ハカタ</t>
    </rPh>
    <rPh sb="24" eb="25">
      <t>エキ</t>
    </rPh>
    <rPh sb="25" eb="26">
      <t>ミナミ</t>
    </rPh>
    <rPh sb="27" eb="29">
      <t>チョウメ</t>
    </rPh>
    <rPh sb="30" eb="31">
      <t>バン</t>
    </rPh>
    <rPh sb="33" eb="34">
      <t>ゴウ</t>
    </rPh>
    <phoneticPr fontId="5"/>
  </si>
  <si>
    <t>EN-ROUTE CHART 1-3（2022.10月版）24冊外26点の購入</t>
  </si>
  <si>
    <t>グループウェアサーババージョンアップ作業</t>
  </si>
  <si>
    <t>株式会社かんぽう
大阪府大阪市西区江戸堀1-2-14</t>
    <phoneticPr fontId="7"/>
  </si>
  <si>
    <t>株式会社映像システム
東京都港区芝4-2-3</t>
    <phoneticPr fontId="7"/>
  </si>
  <si>
    <t>レゴエデュケーション SPIKE プライムセット　３２セット外１６０点の購入</t>
    <rPh sb="30" eb="31">
      <t>ホカ</t>
    </rPh>
    <rPh sb="34" eb="35">
      <t>テン</t>
    </rPh>
    <rPh sb="36" eb="38">
      <t>コウニュウ</t>
    </rPh>
    <phoneticPr fontId="5"/>
  </si>
  <si>
    <t>株式会社アフレル
福井県福井市中央３丁目５番１５号</t>
    <rPh sb="0" eb="4">
      <t>カブシキガイシャ</t>
    </rPh>
    <rPh sb="9" eb="11">
      <t>フクイ</t>
    </rPh>
    <rPh sb="11" eb="12">
      <t>ケン</t>
    </rPh>
    <rPh sb="12" eb="14">
      <t>フクイ</t>
    </rPh>
    <rPh sb="14" eb="15">
      <t>シ</t>
    </rPh>
    <rPh sb="15" eb="17">
      <t>チュウオウ</t>
    </rPh>
    <rPh sb="18" eb="20">
      <t>チョウメ</t>
    </rPh>
    <rPh sb="21" eb="22">
      <t>バン</t>
    </rPh>
    <rPh sb="24" eb="25">
      <t>ゴウ</t>
    </rPh>
    <phoneticPr fontId="5"/>
  </si>
  <si>
    <t>株式会社オカモトヤ
東京都港区虎ノ門１丁目１番２４号</t>
    <phoneticPr fontId="7"/>
  </si>
  <si>
    <t>分任支出負担行為担当官
鈴木　英治
福岡航空交通管制部
福岡市東区大字奈多字小瀬抜１３０２－１７</t>
    <rPh sb="12" eb="14">
      <t>スズキ</t>
    </rPh>
    <rPh sb="15" eb="17">
      <t>エイジ</t>
    </rPh>
    <phoneticPr fontId="8"/>
  </si>
  <si>
    <t>分任支出負担行為担当官
近藤　匡生
福岡航空交通管制部
福岡市東区大字奈多字小瀬抜１３０２－１７</t>
    <rPh sb="12" eb="14">
      <t>コンドウ</t>
    </rPh>
    <rPh sb="15" eb="17">
      <t>マサオ</t>
    </rPh>
    <phoneticPr fontId="10"/>
  </si>
  <si>
    <t>分任支出負担行為担当官
鈴木　英治
福岡航空交通管制部
福岡市東区大字奈多字小瀬抜１３０２－１７</t>
    <rPh sb="12" eb="14">
      <t>スズキ</t>
    </rPh>
    <rPh sb="15" eb="17">
      <t>エイジ</t>
    </rPh>
    <phoneticPr fontId="0"/>
  </si>
  <si>
    <t>分任支出負担行為担当官
鈴木　英治
福岡航空交通管制部
福岡市東区大字奈多字小瀬抜１３０２－１７</t>
    <rPh sb="12" eb="14">
      <t>スズキ</t>
    </rPh>
    <rPh sb="15" eb="17">
      <t>エイジ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</si>
</sst>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yyyy/mm/dd"/>
    <numFmt numFmtId="177" formatCode="0_ "/>
    <numFmt numFmtId="178" formatCode="#,###&quot;円&quot;"/>
    <numFmt numFmtId="179" formatCode="0.00;[Red]0.00"/>
    <numFmt numFmtId="180" formatCode="[$-411]ge\.m\.d;@"/>
    <numFmt numFmtId="181" formatCode="yyyy/m/d;@"/>
    <numFmt numFmtId="182" formatCode="#,##0_ ;[Red]\-#,##0\ "/>
    <numFmt numFmtId="183" formatCode="0.00_ "/>
  </numFmts>
  <fonts count="23"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b/>
      <sz val="10"/>
      <name val="ＭＳ Ｐゴシック"/>
      <family val="3"/>
    </font>
    <font>
      <sz val="10"/>
      <name val="HGｺﾞｼｯｸM"/>
      <family val="3"/>
    </font>
    <font>
      <sz val="6"/>
      <name val="ＭＳ Ｐゴシック"/>
      <family val="3"/>
    </font>
    <font>
      <sz val="9"/>
      <name val="ＭＳ Ｐゴシック"/>
      <family val="3"/>
    </font>
    <font>
      <sz val="6"/>
      <name val="ＭＳ Ｐゴシック"/>
      <family val="3"/>
    </font>
    <font>
      <sz val="11"/>
      <name val="ＭＳ ゴシック"/>
      <family val="3"/>
    </font>
    <font>
      <sz val="11"/>
      <name val="HGｺﾞｼｯｸM"/>
      <family val="3"/>
    </font>
    <font>
      <sz val="10"/>
      <name val="HGｺﾞｼｯｸM"/>
      <family val="3"/>
    </font>
    <font>
      <sz val="11"/>
      <name val="HGｺﾞｼｯｸM"/>
      <family val="3"/>
    </font>
    <font>
      <sz val="6"/>
      <name val="ＭＳ Ｐゴシック"/>
      <family val="3"/>
      <scheme val="minor"/>
    </font>
    <font>
      <sz val="6"/>
      <name val="ＭＳ Ｐゴシック"/>
      <family val="3"/>
      <charset val="128"/>
    </font>
    <font>
      <sz val="10"/>
      <name val="Yu Gothic UI"/>
      <family val="3"/>
      <charset val="128"/>
    </font>
    <font>
      <b/>
      <sz val="10"/>
      <name val="Yu Gothic UI"/>
      <family val="3"/>
      <charset val="128"/>
    </font>
    <font>
      <sz val="10"/>
      <color theme="1"/>
      <name val="Yu Gothic UI"/>
      <family val="3"/>
      <charset val="128"/>
    </font>
    <font>
      <sz val="10"/>
      <name val="Arial"/>
      <family val="2"/>
    </font>
    <font>
      <sz val="10"/>
      <color theme="1"/>
      <name val="Arial"/>
      <family val="2"/>
    </font>
    <font>
      <sz val="9"/>
      <name val="Yu Gothic UI"/>
      <family val="3"/>
      <charset val="128"/>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s>
  <borders count="14">
    <border>
      <left/>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top style="double">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0" fontId="2" fillId="0" borderId="0">
      <alignment vertical="center"/>
    </xf>
    <xf numFmtId="38" fontId="2" fillId="0" borderId="0" applyFont="0" applyFill="0" applyBorder="0" applyAlignment="0" applyProtection="0"/>
  </cellStyleXfs>
  <cellXfs count="193">
    <xf numFmtId="0" fontId="0" fillId="0" borderId="0" xfId="0"/>
    <xf numFmtId="0" fontId="5" fillId="0" borderId="0" xfId="0" applyFont="1"/>
    <xf numFmtId="0" fontId="5" fillId="0" borderId="0" xfId="0" applyFont="1" applyAlignment="1">
      <alignment horizontal="left"/>
    </xf>
    <xf numFmtId="49" fontId="17" fillId="4" borderId="1" xfId="0" applyNumberFormat="1" applyFont="1" applyFill="1" applyBorder="1" applyAlignment="1" applyProtection="1">
      <alignment horizontal="center" vertical="center"/>
      <protection locked="0"/>
    </xf>
    <xf numFmtId="49" fontId="17" fillId="4" borderId="1" xfId="0" applyNumberFormat="1" applyFont="1" applyFill="1" applyBorder="1" applyAlignment="1" applyProtection="1">
      <alignment vertical="center" wrapText="1"/>
      <protection locked="0"/>
    </xf>
    <xf numFmtId="181" fontId="17" fillId="4" borderId="1" xfId="0" applyNumberFormat="1"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0" fontId="17" fillId="4" borderId="1" xfId="0" applyFont="1" applyFill="1" applyBorder="1" applyAlignment="1" applyProtection="1">
      <alignment vertical="center" wrapText="1"/>
      <protection locked="0"/>
    </xf>
    <xf numFmtId="178" fontId="17" fillId="4" borderId="1" xfId="12" applyNumberFormat="1" applyFont="1" applyFill="1" applyBorder="1" applyAlignment="1" applyProtection="1">
      <alignment horizontal="center" vertical="center" shrinkToFit="1"/>
      <protection locked="0"/>
    </xf>
    <xf numFmtId="0" fontId="17" fillId="0" borderId="0" xfId="0" applyFont="1" applyProtection="1">
      <protection locked="0"/>
    </xf>
    <xf numFmtId="0" fontId="17" fillId="0" borderId="3" xfId="0" applyFont="1" applyBorder="1" applyAlignment="1">
      <alignment vertical="center" wrapText="1"/>
    </xf>
    <xf numFmtId="0" fontId="17" fillId="2" borderId="4" xfId="0" applyFont="1" applyFill="1" applyBorder="1" applyAlignment="1" applyProtection="1">
      <alignment vertical="top" wrapText="1"/>
      <protection locked="0"/>
    </xf>
    <xf numFmtId="0" fontId="17" fillId="0" borderId="3" xfId="0" applyFont="1" applyBorder="1" applyAlignment="1" applyProtection="1">
      <alignment horizontal="left" vertical="center" wrapText="1" shrinkToFit="1"/>
      <protection locked="0"/>
    </xf>
    <xf numFmtId="0" fontId="17" fillId="0" borderId="0" xfId="11" applyFont="1" applyFill="1" applyBorder="1" applyAlignment="1">
      <alignment vertical="center" wrapText="1"/>
    </xf>
    <xf numFmtId="0" fontId="17" fillId="2" borderId="3" xfId="0" applyNumberFormat="1" applyFont="1" applyFill="1" applyBorder="1" applyAlignment="1" applyProtection="1">
      <alignment vertical="center" wrapText="1"/>
      <protection locked="0"/>
    </xf>
    <xf numFmtId="0" fontId="17" fillId="2" borderId="4" xfId="0" applyFont="1" applyFill="1" applyBorder="1" applyAlignment="1" applyProtection="1">
      <alignment vertical="center" wrapText="1"/>
      <protection locked="0"/>
    </xf>
    <xf numFmtId="0" fontId="17" fillId="2" borderId="3" xfId="0" applyFont="1" applyFill="1" applyBorder="1" applyAlignment="1" applyProtection="1">
      <alignment horizontal="left" vertical="center" wrapText="1" shrinkToFit="1"/>
      <protection locked="0"/>
    </xf>
    <xf numFmtId="0" fontId="17" fillId="0" borderId="3" xfId="0" applyFont="1" applyBorder="1" applyAlignment="1">
      <alignment horizontal="left" vertical="center" wrapText="1"/>
    </xf>
    <xf numFmtId="0" fontId="17" fillId="0" borderId="6" xfId="0" applyFont="1" applyFill="1" applyBorder="1" applyAlignment="1">
      <alignment vertical="center" wrapText="1"/>
    </xf>
    <xf numFmtId="0" fontId="17" fillId="0" borderId="6" xfId="0" applyFont="1" applyFill="1" applyBorder="1" applyAlignment="1">
      <alignment horizontal="left" vertical="center" wrapText="1"/>
    </xf>
    <xf numFmtId="0" fontId="17" fillId="0" borderId="6" xfId="0" applyFont="1" applyFill="1" applyBorder="1" applyAlignment="1" applyProtection="1">
      <alignment horizontal="left" vertical="center" wrapText="1" shrinkToFit="1"/>
      <protection locked="0"/>
    </xf>
    <xf numFmtId="0" fontId="17" fillId="0" borderId="6" xfId="0" applyFont="1" applyBorder="1" applyAlignment="1">
      <alignment vertical="center" wrapText="1"/>
    </xf>
    <xf numFmtId="0" fontId="17" fillId="2" borderId="4" xfId="0" applyNumberFormat="1" applyFont="1" applyFill="1" applyBorder="1" applyAlignment="1" applyProtection="1">
      <alignment vertical="top" wrapText="1"/>
      <protection locked="0"/>
    </xf>
    <xf numFmtId="49" fontId="17" fillId="0" borderId="0" xfId="0" applyNumberFormat="1" applyFont="1" applyProtection="1">
      <protection locked="0"/>
    </xf>
    <xf numFmtId="181" fontId="20"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0" borderId="3" xfId="0" applyFont="1" applyBorder="1" applyAlignment="1">
      <alignment horizontal="center" vertical="center" wrapText="1"/>
    </xf>
    <xf numFmtId="177" fontId="20" fillId="0" borderId="3" xfId="0" applyNumberFormat="1" applyFont="1" applyBorder="1" applyAlignment="1">
      <alignment horizontal="center" vertical="center" wrapText="1"/>
    </xf>
    <xf numFmtId="177" fontId="20" fillId="0" borderId="6" xfId="0" applyNumberFormat="1" applyFont="1" applyBorder="1" applyAlignment="1">
      <alignment horizontal="center" vertical="center" wrapText="1"/>
    </xf>
    <xf numFmtId="178" fontId="20" fillId="4" borderId="1" xfId="12" applyNumberFormat="1" applyFont="1" applyFill="1" applyBorder="1" applyAlignment="1" applyProtection="1">
      <alignment horizontal="center" vertical="center" shrinkToFit="1"/>
      <protection locked="0"/>
    </xf>
    <xf numFmtId="178" fontId="20" fillId="0" borderId="3" xfId="12" applyNumberFormat="1" applyFont="1" applyFill="1" applyBorder="1" applyAlignment="1">
      <alignment horizontal="right" vertical="center"/>
    </xf>
    <xf numFmtId="178" fontId="20" fillId="0" borderId="4" xfId="0" applyNumberFormat="1" applyFont="1" applyBorder="1" applyAlignment="1" applyProtection="1">
      <alignment vertical="center"/>
      <protection locked="0"/>
    </xf>
    <xf numFmtId="178" fontId="20" fillId="0" borderId="3" xfId="0" applyNumberFormat="1" applyFont="1" applyBorder="1" applyAlignment="1">
      <alignment horizontal="right" vertical="center" wrapText="1"/>
    </xf>
    <xf numFmtId="178" fontId="20" fillId="2" borderId="3" xfId="12" applyNumberFormat="1" applyFont="1" applyFill="1" applyBorder="1" applyAlignment="1">
      <alignment horizontal="right" vertical="center" wrapText="1"/>
    </xf>
    <xf numFmtId="178" fontId="20" fillId="0" borderId="6" xfId="12" applyNumberFormat="1" applyFont="1" applyFill="1" applyBorder="1" applyAlignment="1">
      <alignment horizontal="right" vertical="center" wrapText="1"/>
    </xf>
    <xf numFmtId="178" fontId="20" fillId="0" borderId="3" xfId="0" applyNumberFormat="1" applyFont="1" applyBorder="1" applyAlignment="1">
      <alignment vertical="center" wrapText="1"/>
    </xf>
    <xf numFmtId="179" fontId="20" fillId="0" borderId="4" xfId="0" applyNumberFormat="1" applyFont="1" applyBorder="1" applyAlignment="1" applyProtection="1">
      <alignment horizontal="right" vertical="center"/>
      <protection hidden="1"/>
    </xf>
    <xf numFmtId="178" fontId="20" fillId="0" borderId="6" xfId="0" applyNumberFormat="1" applyFont="1" applyBorder="1" applyAlignment="1">
      <alignment vertical="center" wrapText="1"/>
    </xf>
    <xf numFmtId="178" fontId="20" fillId="2" borderId="6" xfId="12" applyNumberFormat="1" applyFont="1" applyFill="1" applyBorder="1" applyAlignment="1">
      <alignment horizontal="right" vertical="center" wrapText="1"/>
    </xf>
    <xf numFmtId="178" fontId="20" fillId="0" borderId="0" xfId="12" applyNumberFormat="1" applyFont="1" applyAlignment="1" applyProtection="1">
      <alignment shrinkToFit="1"/>
      <protection locked="0"/>
    </xf>
    <xf numFmtId="179" fontId="20" fillId="0" borderId="0" xfId="0" applyNumberFormat="1" applyFont="1" applyProtection="1">
      <protection locked="0"/>
    </xf>
    <xf numFmtId="0" fontId="17" fillId="6" borderId="1" xfId="0" applyFont="1" applyFill="1" applyBorder="1" applyAlignment="1" applyProtection="1">
      <alignment horizontal="center" vertical="center"/>
      <protection locked="0"/>
    </xf>
    <xf numFmtId="0" fontId="17" fillId="2" borderId="6" xfId="0" applyFont="1" applyFill="1" applyBorder="1" applyAlignment="1">
      <alignment horizontal="left" vertical="center" wrapText="1"/>
    </xf>
    <xf numFmtId="14" fontId="17" fillId="4" borderId="1" xfId="0" applyNumberFormat="1" applyFont="1" applyFill="1" applyBorder="1" applyAlignment="1" applyProtection="1">
      <alignment horizontal="center" vertical="center"/>
      <protection locked="0"/>
    </xf>
    <xf numFmtId="177" fontId="17" fillId="4" borderId="1" xfId="0" applyNumberFormat="1"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wrapText="1"/>
      <protection locked="0"/>
    </xf>
    <xf numFmtId="49" fontId="17" fillId="5" borderId="2" xfId="0" applyNumberFormat="1" applyFont="1" applyFill="1" applyBorder="1" applyAlignment="1" applyProtection="1">
      <alignment vertical="center"/>
      <protection locked="0"/>
    </xf>
    <xf numFmtId="49" fontId="17" fillId="5" borderId="7" xfId="0" applyNumberFormat="1" applyFont="1" applyFill="1" applyBorder="1" applyAlignment="1" applyProtection="1">
      <alignment vertical="center"/>
      <protection locked="0"/>
    </xf>
    <xf numFmtId="49" fontId="17" fillId="5" borderId="9" xfId="0" applyNumberFormat="1" applyFont="1" applyFill="1" applyBorder="1" applyAlignment="1" applyProtection="1">
      <alignment vertical="center"/>
      <protection locked="0"/>
    </xf>
    <xf numFmtId="0" fontId="19" fillId="0" borderId="3" xfId="0" applyFont="1" applyBorder="1" applyAlignment="1">
      <alignment vertical="center" wrapText="1"/>
    </xf>
    <xf numFmtId="0" fontId="17" fillId="2" borderId="4" xfId="0" applyNumberFormat="1" applyFont="1" applyFill="1" applyBorder="1" applyAlignment="1" applyProtection="1">
      <alignment vertical="center" wrapText="1"/>
      <protection locked="0"/>
    </xf>
    <xf numFmtId="0" fontId="17" fillId="2" borderId="3" xfId="0" applyFont="1" applyFill="1" applyBorder="1" applyAlignment="1">
      <alignment vertical="center" wrapText="1"/>
    </xf>
    <xf numFmtId="0" fontId="17" fillId="0" borderId="4" xfId="0" applyFont="1" applyBorder="1" applyAlignment="1" applyProtection="1">
      <alignment vertical="top" wrapText="1"/>
      <protection locked="0"/>
    </xf>
    <xf numFmtId="0" fontId="17" fillId="2" borderId="0" xfId="0" applyFont="1" applyFill="1" applyAlignment="1" applyProtection="1">
      <alignment horizontal="center" vertical="center" wrapText="1"/>
      <protection locked="0"/>
    </xf>
    <xf numFmtId="0" fontId="17" fillId="2" borderId="0" xfId="0" applyFont="1" applyFill="1" applyAlignment="1" applyProtection="1">
      <alignment horizontal="center" vertical="center"/>
      <protection locked="0"/>
    </xf>
    <xf numFmtId="49" fontId="17" fillId="5" borderId="7" xfId="0" applyNumberFormat="1" applyFont="1" applyFill="1" applyBorder="1" applyAlignment="1" applyProtection="1">
      <alignment horizontal="left" vertical="center"/>
      <protection locked="0"/>
    </xf>
    <xf numFmtId="49" fontId="17" fillId="5" borderId="9" xfId="0" applyNumberFormat="1"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4" xfId="0" applyFont="1" applyBorder="1" applyAlignment="1" applyProtection="1">
      <alignment vertical="center" wrapText="1"/>
      <protection locked="0"/>
    </xf>
    <xf numFmtId="0" fontId="17" fillId="0" borderId="4" xfId="0" applyFont="1" applyBorder="1" applyAlignment="1" applyProtection="1">
      <alignment horizontal="left" vertical="center" wrapText="1"/>
      <protection locked="0"/>
    </xf>
    <xf numFmtId="0" fontId="17" fillId="3" borderId="0" xfId="0" applyFont="1" applyFill="1" applyAlignment="1" applyProtection="1">
      <alignment horizontal="center" vertical="center"/>
      <protection locked="0"/>
    </xf>
    <xf numFmtId="0" fontId="17" fillId="0" borderId="3" xfId="0" applyFont="1" applyBorder="1" applyAlignment="1">
      <alignment vertical="center" wrapText="1" shrinkToFit="1"/>
    </xf>
    <xf numFmtId="0" fontId="17" fillId="0" borderId="4" xfId="0" applyFont="1" applyBorder="1" applyAlignment="1">
      <alignment vertical="center" wrapText="1"/>
    </xf>
    <xf numFmtId="0" fontId="17" fillId="0" borderId="0" xfId="0" applyFont="1" applyAlignment="1" applyProtection="1">
      <alignment horizontal="left" vertical="center"/>
      <protection locked="0"/>
    </xf>
    <xf numFmtId="180" fontId="20" fillId="0" borderId="3" xfId="0" applyNumberFormat="1" applyFont="1" applyBorder="1" applyAlignment="1">
      <alignment horizontal="center" vertical="center" wrapText="1"/>
    </xf>
    <xf numFmtId="180" fontId="20" fillId="0" borderId="6" xfId="0" applyNumberFormat="1" applyFont="1" applyBorder="1" applyAlignment="1">
      <alignment horizontal="center" vertical="center" wrapText="1"/>
    </xf>
    <xf numFmtId="177" fontId="20" fillId="4" borderId="1" xfId="0" applyNumberFormat="1" applyFont="1" applyFill="1" applyBorder="1" applyAlignment="1" applyProtection="1">
      <alignment horizontal="center" vertical="center"/>
      <protection locked="0"/>
    </xf>
    <xf numFmtId="177" fontId="20" fillId="5" borderId="7" xfId="0" applyNumberFormat="1" applyFont="1" applyFill="1" applyBorder="1" applyAlignment="1" applyProtection="1">
      <alignment horizontal="center" vertical="center"/>
      <protection locked="0"/>
    </xf>
    <xf numFmtId="177" fontId="20" fillId="0" borderId="4" xfId="0" applyNumberFormat="1" applyFont="1" applyBorder="1" applyAlignment="1">
      <alignment horizontal="center" vertical="center" wrapText="1"/>
    </xf>
    <xf numFmtId="177" fontId="20" fillId="0" borderId="11" xfId="0" applyNumberFormat="1" applyFont="1" applyBorder="1" applyAlignment="1">
      <alignment horizontal="center" vertical="center" wrapText="1"/>
    </xf>
    <xf numFmtId="177" fontId="20" fillId="2" borderId="3" xfId="0" applyNumberFormat="1" applyFont="1" applyFill="1" applyBorder="1" applyAlignment="1" applyProtection="1">
      <alignment horizontal="center" vertical="center" wrapText="1"/>
      <protection locked="0"/>
    </xf>
    <xf numFmtId="177" fontId="20" fillId="0" borderId="0" xfId="0" applyNumberFormat="1" applyFont="1" applyAlignment="1" applyProtection="1">
      <alignment horizontal="center"/>
      <protection locked="0"/>
    </xf>
    <xf numFmtId="49" fontId="20" fillId="5" borderId="7" xfId="0" applyNumberFormat="1" applyFont="1" applyFill="1" applyBorder="1" applyAlignment="1" applyProtection="1">
      <alignment vertical="center"/>
      <protection locked="0"/>
    </xf>
    <xf numFmtId="179" fontId="20" fillId="0" borderId="8" xfId="0" applyNumberFormat="1" applyFont="1" applyBorder="1" applyAlignment="1" applyProtection="1">
      <alignment horizontal="right" vertical="center"/>
      <protection hidden="1"/>
    </xf>
    <xf numFmtId="0" fontId="17" fillId="0" borderId="6" xfId="0" applyFont="1" applyBorder="1" applyAlignment="1">
      <alignment horizontal="left" vertical="center" wrapText="1"/>
    </xf>
    <xf numFmtId="0" fontId="17" fillId="0" borderId="6" xfId="0" applyFont="1" applyBorder="1" applyAlignment="1">
      <alignment vertical="center" wrapText="1" shrinkToFit="1"/>
    </xf>
    <xf numFmtId="0" fontId="17" fillId="0" borderId="4" xfId="0" applyFont="1" applyBorder="1" applyAlignment="1">
      <alignment horizontal="left" vertical="center" wrapText="1"/>
    </xf>
    <xf numFmtId="0" fontId="17" fillId="0" borderId="4" xfId="0" applyFont="1" applyBorder="1" applyAlignment="1">
      <alignment vertical="center" wrapText="1" shrinkToFit="1"/>
    </xf>
    <xf numFmtId="176" fontId="20" fillId="4" borderId="1" xfId="0" applyNumberFormat="1" applyFont="1" applyFill="1" applyBorder="1" applyAlignment="1" applyProtection="1">
      <alignment horizontal="center" vertical="center"/>
      <protection locked="0"/>
    </xf>
    <xf numFmtId="180" fontId="20" fillId="0" borderId="4" xfId="0" applyNumberFormat="1" applyFont="1" applyBorder="1" applyAlignment="1">
      <alignment horizontal="center" vertical="center" wrapText="1"/>
    </xf>
    <xf numFmtId="177" fontId="20" fillId="2" borderId="4" xfId="0" applyNumberFormat="1" applyFont="1" applyFill="1" applyBorder="1" applyAlignment="1" applyProtection="1">
      <alignment horizontal="center" vertical="center" wrapText="1"/>
      <protection locked="0"/>
    </xf>
    <xf numFmtId="177" fontId="20" fillId="2" borderId="3" xfId="0" applyNumberFormat="1" applyFont="1" applyFill="1" applyBorder="1" applyAlignment="1">
      <alignment horizontal="center" vertical="center" wrapText="1"/>
    </xf>
    <xf numFmtId="179" fontId="20" fillId="2" borderId="4" xfId="0" applyNumberFormat="1" applyFont="1" applyFill="1" applyBorder="1" applyAlignment="1" applyProtection="1">
      <alignment horizontal="right" vertical="center"/>
      <protection hidden="1"/>
    </xf>
    <xf numFmtId="178" fontId="20" fillId="0" borderId="4" xfId="0" applyNumberFormat="1" applyFont="1" applyBorder="1" applyAlignment="1">
      <alignment vertical="center" wrapText="1"/>
    </xf>
    <xf numFmtId="0" fontId="17" fillId="2" borderId="4" xfId="0" applyFont="1" applyFill="1" applyBorder="1" applyAlignment="1" applyProtection="1">
      <alignment horizontal="left" vertical="center" wrapText="1"/>
      <protection locked="0"/>
    </xf>
    <xf numFmtId="177" fontId="20" fillId="0" borderId="6" xfId="0" applyNumberFormat="1" applyFont="1" applyFill="1" applyBorder="1" applyAlignment="1">
      <alignment horizontal="center" vertical="center" wrapText="1"/>
    </xf>
    <xf numFmtId="0" fontId="17" fillId="0" borderId="6" xfId="5" applyFont="1" applyFill="1" applyBorder="1" applyAlignment="1">
      <alignment vertical="center" wrapText="1"/>
    </xf>
    <xf numFmtId="0" fontId="20" fillId="0" borderId="6" xfId="5" applyFont="1" applyFill="1" applyBorder="1" applyAlignment="1">
      <alignment vertical="center" wrapText="1"/>
    </xf>
    <xf numFmtId="178" fontId="20" fillId="0" borderId="6" xfId="5" applyNumberFormat="1" applyFont="1" applyFill="1" applyBorder="1" applyAlignment="1">
      <alignment vertical="center" wrapText="1"/>
    </xf>
    <xf numFmtId="177" fontId="20" fillId="0" borderId="6" xfId="5" applyNumberFormat="1" applyFont="1" applyFill="1" applyBorder="1" applyAlignment="1">
      <alignment vertical="center" wrapText="1"/>
    </xf>
    <xf numFmtId="57" fontId="20" fillId="0" borderId="6" xfId="0" applyNumberFormat="1" applyFont="1" applyFill="1" applyBorder="1" applyAlignment="1">
      <alignment horizontal="center" vertical="center"/>
    </xf>
    <xf numFmtId="57" fontId="20" fillId="0" borderId="3" xfId="0" applyNumberFormat="1" applyFont="1" applyBorder="1" applyAlignment="1">
      <alignment horizontal="center" vertical="center"/>
    </xf>
    <xf numFmtId="180" fontId="21" fillId="0" borderId="6" xfId="0" applyNumberFormat="1" applyFont="1" applyBorder="1" applyAlignment="1">
      <alignment horizontal="center" vertical="center"/>
    </xf>
    <xf numFmtId="180" fontId="21" fillId="0" borderId="6" xfId="0" applyNumberFormat="1" applyFont="1" applyFill="1" applyBorder="1" applyAlignment="1">
      <alignment horizontal="center" vertical="center"/>
    </xf>
    <xf numFmtId="14" fontId="20" fillId="5" borderId="7" xfId="0" applyNumberFormat="1" applyFont="1" applyFill="1" applyBorder="1" applyAlignment="1" applyProtection="1">
      <alignment horizontal="center" vertical="center"/>
      <protection locked="0"/>
    </xf>
    <xf numFmtId="49" fontId="20" fillId="5" borderId="7" xfId="0" applyNumberFormat="1" applyFont="1" applyFill="1" applyBorder="1" applyAlignment="1" applyProtection="1">
      <alignment horizontal="center" vertical="center"/>
      <protection locked="0"/>
    </xf>
    <xf numFmtId="176" fontId="20" fillId="0" borderId="0" xfId="0" applyNumberFormat="1" applyFont="1" applyAlignment="1" applyProtection="1">
      <alignment horizontal="center" vertical="top"/>
      <protection locked="0"/>
    </xf>
    <xf numFmtId="0" fontId="17" fillId="0" borderId="0" xfId="0" applyFont="1" applyAlignment="1" applyProtection="1">
      <alignment vertical="center"/>
      <protection locked="0"/>
    </xf>
    <xf numFmtId="0" fontId="17" fillId="0" borderId="4" xfId="0" applyNumberFormat="1" applyFont="1" applyFill="1" applyBorder="1" applyAlignment="1" applyProtection="1">
      <alignment vertical="center" wrapText="1"/>
      <protection locked="0"/>
    </xf>
    <xf numFmtId="0" fontId="17" fillId="0" borderId="3" xfId="0" applyFont="1" applyBorder="1" applyAlignment="1" applyProtection="1">
      <alignment vertical="center"/>
      <protection locked="0"/>
    </xf>
    <xf numFmtId="0" fontId="17" fillId="0" borderId="4" xfId="0" applyFont="1" applyFill="1" applyBorder="1" applyAlignment="1" applyProtection="1">
      <alignment vertical="center" wrapText="1"/>
      <protection locked="0"/>
    </xf>
    <xf numFmtId="0" fontId="17" fillId="2" borderId="3" xfId="0" applyFont="1" applyFill="1" applyBorder="1" applyAlignment="1">
      <alignment horizontal="left" vertical="center" wrapText="1"/>
    </xf>
    <xf numFmtId="0" fontId="17" fillId="0" borderId="6" xfId="0" applyFont="1" applyBorder="1" applyAlignment="1" applyProtection="1">
      <alignment vertical="center"/>
      <protection locked="0"/>
    </xf>
    <xf numFmtId="0" fontId="17" fillId="0" borderId="3" xfId="11" applyFont="1" applyBorder="1" applyAlignment="1">
      <alignment horizontal="left" vertical="center" wrapText="1"/>
    </xf>
    <xf numFmtId="49" fontId="17" fillId="0" borderId="0" xfId="0" applyNumberFormat="1" applyFont="1" applyAlignment="1" applyProtection="1">
      <alignment vertical="center"/>
      <protection locked="0"/>
    </xf>
    <xf numFmtId="14" fontId="20" fillId="0" borderId="0" xfId="0" applyNumberFormat="1" applyFont="1" applyAlignment="1" applyProtection="1">
      <alignment horizontal="center" vertical="center"/>
      <protection locked="0"/>
    </xf>
    <xf numFmtId="177" fontId="20" fillId="0" borderId="0" xfId="0" applyNumberFormat="1" applyFont="1" applyAlignment="1" applyProtection="1">
      <alignment horizontal="center" vertical="center"/>
      <protection locked="0"/>
    </xf>
    <xf numFmtId="178" fontId="20" fillId="0" borderId="0" xfId="12" applyNumberFormat="1" applyFont="1" applyAlignment="1" applyProtection="1">
      <alignment vertical="center" shrinkToFit="1"/>
      <protection locked="0"/>
    </xf>
    <xf numFmtId="179" fontId="20" fillId="0" borderId="0" xfId="0" applyNumberFormat="1" applyFont="1" applyAlignment="1" applyProtection="1">
      <alignment vertical="center"/>
      <protection locked="0"/>
    </xf>
    <xf numFmtId="0" fontId="17" fillId="2" borderId="0" xfId="0" applyFont="1" applyFill="1" applyBorder="1" applyAlignment="1" applyProtection="1">
      <alignment horizontal="center" vertical="center"/>
      <protection locked="0"/>
    </xf>
    <xf numFmtId="0" fontId="17" fillId="0" borderId="11" xfId="0" applyFont="1" applyBorder="1" applyAlignment="1">
      <alignment vertical="center" wrapText="1"/>
    </xf>
    <xf numFmtId="0" fontId="17" fillId="0" borderId="11" xfId="0" applyFont="1" applyBorder="1" applyAlignment="1">
      <alignment vertical="center" wrapText="1" shrinkToFit="1"/>
    </xf>
    <xf numFmtId="180" fontId="20" fillId="0" borderId="11" xfId="0" applyNumberFormat="1" applyFont="1" applyBorder="1" applyAlignment="1">
      <alignment horizontal="center" vertical="center" wrapText="1"/>
    </xf>
    <xf numFmtId="0" fontId="17" fillId="0" borderId="11" xfId="0" applyFont="1" applyBorder="1" applyAlignment="1">
      <alignment horizontal="left" vertical="center" wrapText="1"/>
    </xf>
    <xf numFmtId="178" fontId="20" fillId="0" borderId="11" xfId="0" applyNumberFormat="1" applyFont="1" applyBorder="1" applyAlignment="1">
      <alignment vertical="center" wrapText="1"/>
    </xf>
    <xf numFmtId="0" fontId="17" fillId="2" borderId="8" xfId="0" applyNumberFormat="1" applyFont="1" applyFill="1" applyBorder="1" applyAlignment="1" applyProtection="1">
      <alignment vertical="top" wrapText="1"/>
      <protection locked="0"/>
    </xf>
    <xf numFmtId="0" fontId="17" fillId="0" borderId="0" xfId="0" applyFont="1" applyBorder="1" applyProtection="1">
      <protection locked="0"/>
    </xf>
    <xf numFmtId="49" fontId="17" fillId="5" borderId="5" xfId="0" applyNumberFormat="1" applyFont="1" applyFill="1" applyBorder="1" applyAlignment="1" applyProtection="1">
      <alignment vertical="center"/>
      <protection locked="0"/>
    </xf>
    <xf numFmtId="49" fontId="17" fillId="5" borderId="8" xfId="0" applyNumberFormat="1" applyFont="1" applyFill="1" applyBorder="1" applyAlignment="1" applyProtection="1">
      <alignment vertical="center"/>
      <protection locked="0"/>
    </xf>
    <xf numFmtId="14" fontId="20" fillId="5" borderId="8" xfId="0" applyNumberFormat="1" applyFont="1" applyFill="1" applyBorder="1" applyAlignment="1" applyProtection="1">
      <alignment horizontal="center" vertical="center"/>
      <protection locked="0"/>
    </xf>
    <xf numFmtId="177" fontId="20" fillId="5" borderId="8" xfId="0" applyNumberFormat="1" applyFont="1" applyFill="1" applyBorder="1" applyAlignment="1" applyProtection="1">
      <alignment horizontal="center" vertical="center"/>
      <protection locked="0"/>
    </xf>
    <xf numFmtId="49" fontId="20" fillId="5" borderId="8" xfId="0" applyNumberFormat="1" applyFont="1" applyFill="1" applyBorder="1" applyAlignment="1" applyProtection="1">
      <alignment vertical="center"/>
      <protection locked="0"/>
    </xf>
    <xf numFmtId="49" fontId="17" fillId="5" borderId="10" xfId="0" applyNumberFormat="1" applyFont="1" applyFill="1" applyBorder="1" applyAlignment="1" applyProtection="1">
      <alignment vertical="center"/>
      <protection locked="0"/>
    </xf>
    <xf numFmtId="0" fontId="17" fillId="0" borderId="12" xfId="0" applyFont="1" applyBorder="1" applyAlignment="1">
      <alignment vertical="center" wrapText="1"/>
    </xf>
    <xf numFmtId="178" fontId="20" fillId="0" borderId="11" xfId="0" applyNumberFormat="1" applyFont="1" applyBorder="1" applyAlignment="1">
      <alignment horizontal="right" vertical="center" wrapText="1"/>
    </xf>
    <xf numFmtId="179" fontId="20" fillId="0" borderId="11" xfId="0" applyNumberFormat="1" applyFont="1" applyBorder="1" applyAlignment="1" applyProtection="1">
      <alignment horizontal="right" vertical="center"/>
      <protection hidden="1"/>
    </xf>
    <xf numFmtId="0" fontId="17" fillId="0" borderId="11" xfId="0" applyNumberFormat="1" applyFont="1" applyFill="1" applyBorder="1" applyAlignment="1" applyProtection="1">
      <alignment vertical="center" wrapText="1"/>
      <protection locked="0"/>
    </xf>
    <xf numFmtId="0" fontId="17" fillId="0" borderId="11" xfId="0" applyFont="1" applyBorder="1" applyAlignment="1" applyProtection="1">
      <alignment vertical="center"/>
      <protection locked="0"/>
    </xf>
    <xf numFmtId="0" fontId="17" fillId="5" borderId="12" xfId="0" applyNumberFormat="1" applyFont="1" applyFill="1" applyBorder="1" applyAlignment="1" applyProtection="1">
      <alignment vertical="top" wrapText="1"/>
      <protection locked="0"/>
    </xf>
    <xf numFmtId="0" fontId="17" fillId="5" borderId="11" xfId="0" applyNumberFormat="1" applyFont="1" applyFill="1" applyBorder="1" applyAlignment="1" applyProtection="1">
      <alignment vertical="top" wrapText="1"/>
      <protection locked="0"/>
    </xf>
    <xf numFmtId="14" fontId="20" fillId="5" borderId="11" xfId="0" applyNumberFormat="1" applyFont="1" applyFill="1" applyBorder="1" applyAlignment="1" applyProtection="1">
      <alignment horizontal="center" vertical="top" wrapText="1"/>
      <protection locked="0"/>
    </xf>
    <xf numFmtId="0" fontId="17" fillId="5" borderId="11" xfId="0" applyNumberFormat="1" applyFont="1" applyFill="1" applyBorder="1" applyAlignment="1" applyProtection="1">
      <alignment vertical="center" wrapText="1"/>
      <protection locked="0"/>
    </xf>
    <xf numFmtId="177" fontId="20" fillId="5" borderId="11" xfId="0" applyNumberFormat="1" applyFont="1" applyFill="1" applyBorder="1" applyAlignment="1" applyProtection="1">
      <alignment horizontal="center" vertical="center" wrapText="1"/>
      <protection locked="0"/>
    </xf>
    <xf numFmtId="178" fontId="20" fillId="5" borderId="11" xfId="0" applyNumberFormat="1" applyFont="1" applyFill="1" applyBorder="1" applyAlignment="1" applyProtection="1">
      <alignment vertical="top"/>
      <protection locked="0"/>
    </xf>
    <xf numFmtId="179" fontId="20" fillId="5" borderId="11" xfId="0" applyNumberFormat="1" applyFont="1" applyFill="1" applyBorder="1" applyAlignment="1" applyProtection="1">
      <alignment horizontal="right" vertical="top"/>
      <protection hidden="1"/>
    </xf>
    <xf numFmtId="0" fontId="17" fillId="5" borderId="13" xfId="0" applyNumberFormat="1" applyFont="1" applyFill="1" applyBorder="1" applyAlignment="1" applyProtection="1">
      <alignment vertical="top" wrapText="1"/>
      <protection locked="0"/>
    </xf>
    <xf numFmtId="0" fontId="17" fillId="0"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8" fillId="2" borderId="11" xfId="0" applyFont="1" applyFill="1" applyBorder="1" applyAlignment="1" applyProtection="1">
      <alignment horizontal="center" vertical="center"/>
      <protection locked="0"/>
    </xf>
    <xf numFmtId="183" fontId="17" fillId="0" borderId="11" xfId="11" applyNumberFormat="1" applyFont="1" applyFill="1" applyBorder="1" applyAlignment="1">
      <alignment vertical="center" wrapText="1"/>
    </xf>
    <xf numFmtId="0" fontId="18" fillId="2" borderId="12" xfId="0" applyFont="1" applyFill="1" applyBorder="1" applyAlignment="1" applyProtection="1">
      <alignment horizontal="center" vertical="center"/>
      <protection locked="0"/>
    </xf>
    <xf numFmtId="183" fontId="17" fillId="0" borderId="13" xfId="11" applyNumberFormat="1" applyFont="1" applyFill="1" applyBorder="1" applyAlignment="1">
      <alignment vertical="center" wrapText="1"/>
    </xf>
    <xf numFmtId="0" fontId="20" fillId="0" borderId="6" xfId="0" applyFont="1" applyBorder="1" applyAlignment="1">
      <alignment horizontal="center" vertical="center" wrapText="1"/>
    </xf>
    <xf numFmtId="0" fontId="17" fillId="2" borderId="6" xfId="0" applyFont="1" applyFill="1" applyBorder="1" applyAlignment="1" applyProtection="1">
      <alignment horizontal="left" vertical="center" wrapText="1" shrinkToFit="1"/>
      <protection locked="0"/>
    </xf>
    <xf numFmtId="179" fontId="17" fillId="5" borderId="2" xfId="0" applyNumberFormat="1" applyFont="1" applyFill="1" applyBorder="1" applyAlignment="1" applyProtection="1">
      <alignment vertical="center"/>
      <protection hidden="1"/>
    </xf>
    <xf numFmtId="179" fontId="17" fillId="5" borderId="7" xfId="0" applyNumberFormat="1" applyFont="1" applyFill="1" applyBorder="1" applyAlignment="1" applyProtection="1">
      <alignment vertical="center"/>
      <protection hidden="1"/>
    </xf>
    <xf numFmtId="181" fontId="20" fillId="5" borderId="7" xfId="0" applyNumberFormat="1" applyFont="1" applyFill="1" applyBorder="1" applyAlignment="1" applyProtection="1">
      <alignment horizontal="center" vertical="center"/>
      <protection hidden="1"/>
    </xf>
    <xf numFmtId="179" fontId="17" fillId="5" borderId="7" xfId="0" applyNumberFormat="1" applyFont="1" applyFill="1" applyBorder="1" applyAlignment="1" applyProtection="1">
      <alignment horizontal="left" vertical="center"/>
      <protection hidden="1"/>
    </xf>
    <xf numFmtId="179" fontId="20" fillId="5" borderId="7" xfId="0" applyNumberFormat="1" applyFont="1" applyFill="1" applyBorder="1" applyAlignment="1" applyProtection="1">
      <alignment horizontal="center" vertical="center"/>
      <protection hidden="1"/>
    </xf>
    <xf numFmtId="179" fontId="20" fillId="5" borderId="7" xfId="0" applyNumberFormat="1" applyFont="1" applyFill="1" applyBorder="1" applyAlignment="1" applyProtection="1">
      <alignment vertical="center"/>
      <protection hidden="1"/>
    </xf>
    <xf numFmtId="179" fontId="17" fillId="5" borderId="9" xfId="0" applyNumberFormat="1" applyFont="1" applyFill="1" applyBorder="1" applyAlignment="1" applyProtection="1">
      <alignment vertical="center"/>
      <protection hidden="1"/>
    </xf>
    <xf numFmtId="0" fontId="17" fillId="2" borderId="0" xfId="0" applyFont="1" applyFill="1" applyAlignment="1" applyProtection="1">
      <alignment vertical="center"/>
      <protection locked="0"/>
    </xf>
    <xf numFmtId="49" fontId="17" fillId="0" borderId="12" xfId="0" applyNumberFormat="1" applyFont="1" applyBorder="1" applyAlignment="1" applyProtection="1">
      <alignment vertical="center" wrapText="1"/>
      <protection locked="0"/>
    </xf>
    <xf numFmtId="181" fontId="20" fillId="0" borderId="11" xfId="0" applyNumberFormat="1" applyFont="1" applyFill="1" applyBorder="1" applyAlignment="1" applyProtection="1">
      <alignment horizontal="center" vertical="center" wrapText="1"/>
      <protection locked="0"/>
    </xf>
    <xf numFmtId="176" fontId="17" fillId="0" borderId="11" xfId="0" applyNumberFormat="1" applyFont="1" applyBorder="1" applyAlignment="1" applyProtection="1">
      <alignment vertical="center"/>
      <protection locked="0"/>
    </xf>
    <xf numFmtId="176" fontId="20" fillId="0" borderId="11" xfId="0" applyNumberFormat="1" applyFont="1" applyBorder="1" applyAlignment="1" applyProtection="1">
      <alignment horizontal="center" vertical="center"/>
      <protection locked="0"/>
    </xf>
    <xf numFmtId="0" fontId="17" fillId="0" borderId="11" xfId="0" applyFont="1" applyBorder="1" applyAlignment="1" applyProtection="1">
      <alignment horizontal="left" vertical="center" wrapText="1"/>
      <protection locked="0"/>
    </xf>
    <xf numFmtId="0" fontId="20" fillId="0" borderId="11" xfId="0" applyFont="1" applyBorder="1" applyAlignment="1" applyProtection="1">
      <alignment vertical="center" wrapText="1"/>
      <protection locked="0"/>
    </xf>
    <xf numFmtId="182" fontId="20" fillId="0" borderId="11" xfId="12" applyNumberFormat="1" applyFont="1" applyBorder="1" applyAlignment="1" applyProtection="1">
      <alignment vertical="center" shrinkToFit="1"/>
      <protection locked="0"/>
    </xf>
    <xf numFmtId="182" fontId="20" fillId="0" borderId="11" xfId="0" applyNumberFormat="1" applyFont="1" applyBorder="1" applyAlignment="1" applyProtection="1">
      <alignment vertical="center"/>
      <protection locked="0"/>
    </xf>
    <xf numFmtId="179" fontId="17" fillId="5" borderId="5" xfId="0" applyNumberFormat="1" applyFont="1" applyFill="1" applyBorder="1" applyAlignment="1" applyProtection="1">
      <alignment vertical="center"/>
      <protection hidden="1"/>
    </xf>
    <xf numFmtId="179" fontId="17" fillId="5" borderId="8" xfId="0" applyNumberFormat="1" applyFont="1" applyFill="1" applyBorder="1" applyAlignment="1" applyProtection="1">
      <alignment vertical="center"/>
      <protection hidden="1"/>
    </xf>
    <xf numFmtId="181" fontId="20" fillId="5" borderId="8" xfId="0" applyNumberFormat="1" applyFont="1" applyFill="1" applyBorder="1" applyAlignment="1" applyProtection="1">
      <alignment horizontal="center" vertical="center"/>
      <protection hidden="1"/>
    </xf>
    <xf numFmtId="179" fontId="17" fillId="5" borderId="8" xfId="0" applyNumberFormat="1" applyFont="1" applyFill="1" applyBorder="1" applyAlignment="1" applyProtection="1">
      <alignment horizontal="left" vertical="center"/>
      <protection hidden="1"/>
    </xf>
    <xf numFmtId="179" fontId="20" fillId="5" borderId="8" xfId="0" applyNumberFormat="1" applyFont="1" applyFill="1" applyBorder="1" applyAlignment="1" applyProtection="1">
      <alignment horizontal="center" vertical="center"/>
      <protection hidden="1"/>
    </xf>
    <xf numFmtId="179" fontId="20" fillId="5" borderId="8" xfId="0" applyNumberFormat="1" applyFont="1" applyFill="1" applyBorder="1" applyAlignment="1" applyProtection="1">
      <alignment vertical="center"/>
      <protection hidden="1"/>
    </xf>
    <xf numFmtId="179" fontId="17" fillId="5" borderId="10" xfId="0" applyNumberFormat="1" applyFont="1" applyFill="1" applyBorder="1" applyAlignment="1" applyProtection="1">
      <alignment vertical="center"/>
      <protection hidden="1"/>
    </xf>
    <xf numFmtId="49" fontId="17" fillId="0" borderId="11" xfId="0" applyNumberFormat="1" applyFont="1" applyBorder="1" applyAlignment="1" applyProtection="1">
      <alignment vertical="center" wrapText="1"/>
      <protection locked="0"/>
    </xf>
    <xf numFmtId="0" fontId="17" fillId="0" borderId="6" xfId="11" applyFont="1" applyBorder="1" applyAlignment="1">
      <alignment horizontal="left" vertical="center" wrapText="1"/>
    </xf>
    <xf numFmtId="0" fontId="17" fillId="0" borderId="0" xfId="0" applyFont="1" applyFill="1" applyAlignment="1" applyProtection="1">
      <alignment vertical="center"/>
      <protection locked="0"/>
    </xf>
    <xf numFmtId="181" fontId="20" fillId="0" borderId="3" xfId="0" applyNumberFormat="1" applyFont="1" applyBorder="1" applyAlignment="1" applyProtection="1">
      <alignment horizontal="center" vertical="center" wrapText="1"/>
      <protection locked="0"/>
    </xf>
    <xf numFmtId="0" fontId="20" fillId="2" borderId="3" xfId="0" applyNumberFormat="1" applyFont="1" applyFill="1" applyBorder="1" applyAlignment="1" applyProtection="1">
      <alignment horizontal="center" vertical="center" wrapText="1"/>
      <protection locked="0"/>
    </xf>
    <xf numFmtId="178" fontId="20" fillId="0" borderId="3" xfId="12" applyNumberFormat="1" applyFont="1" applyFill="1" applyBorder="1" applyAlignment="1">
      <alignment horizontal="right" vertical="center" wrapText="1"/>
    </xf>
    <xf numFmtId="181" fontId="20" fillId="0" borderId="0" xfId="0" applyNumberFormat="1" applyFont="1" applyAlignment="1" applyProtection="1">
      <alignment horizontal="center" vertical="center"/>
      <protection locked="0"/>
    </xf>
    <xf numFmtId="0" fontId="20" fillId="0" borderId="0" xfId="0" applyFont="1" applyAlignment="1" applyProtection="1">
      <alignment horizontal="center" vertical="center"/>
      <protection locked="0"/>
    </xf>
    <xf numFmtId="179" fontId="20" fillId="0" borderId="11" xfId="0" applyNumberFormat="1" applyFont="1" applyBorder="1" applyAlignment="1" applyProtection="1">
      <alignment vertical="center"/>
      <protection hidden="1"/>
    </xf>
    <xf numFmtId="181" fontId="20" fillId="0" borderId="4" xfId="0" applyNumberFormat="1" applyFont="1" applyBorder="1" applyAlignment="1" applyProtection="1">
      <alignment horizontal="center" vertical="center" wrapText="1"/>
      <protection locked="0"/>
    </xf>
    <xf numFmtId="0" fontId="20" fillId="0" borderId="3" xfId="0" applyFont="1" applyFill="1" applyBorder="1" applyAlignment="1">
      <alignment horizontal="left" vertical="center" wrapText="1"/>
    </xf>
    <xf numFmtId="178" fontId="20" fillId="0" borderId="3" xfId="0" applyNumberFormat="1" applyFont="1" applyBorder="1" applyAlignment="1">
      <alignment horizontal="right" vertical="center" shrinkToFit="1"/>
    </xf>
    <xf numFmtId="0" fontId="17" fillId="0" borderId="11" xfId="0" applyNumberFormat="1" applyFont="1" applyBorder="1" applyAlignment="1" applyProtection="1">
      <alignment vertical="center" wrapText="1"/>
      <protection locked="0"/>
    </xf>
    <xf numFmtId="181" fontId="20" fillId="0" borderId="11" xfId="0" applyNumberFormat="1" applyFont="1" applyBorder="1" applyAlignment="1" applyProtection="1">
      <alignment horizontal="center" vertical="center" wrapText="1"/>
      <protection locked="0"/>
    </xf>
    <xf numFmtId="0" fontId="20" fillId="0" borderId="11" xfId="0" applyNumberFormat="1" applyFont="1" applyFill="1" applyBorder="1" applyAlignment="1" applyProtection="1">
      <alignment vertical="center" wrapText="1"/>
      <protection locked="0"/>
    </xf>
    <xf numFmtId="178" fontId="20" fillId="0" borderId="11" xfId="0" applyNumberFormat="1" applyFont="1" applyBorder="1" applyAlignment="1" applyProtection="1">
      <alignment vertical="center" shrinkToFit="1"/>
      <protection locked="0"/>
    </xf>
    <xf numFmtId="0" fontId="17" fillId="0" borderId="11" xfId="0" applyFont="1" applyBorder="1" applyAlignment="1" applyProtection="1">
      <alignment horizontal="center" vertical="center" wrapText="1"/>
      <protection locked="0"/>
    </xf>
    <xf numFmtId="0" fontId="20" fillId="2" borderId="3" xfId="0" applyNumberFormat="1" applyFont="1" applyFill="1" applyBorder="1" applyAlignment="1" applyProtection="1">
      <alignment vertical="center" wrapText="1"/>
      <protection locked="0"/>
    </xf>
    <xf numFmtId="0" fontId="20" fillId="0" borderId="0" xfId="0" applyFont="1" applyAlignment="1" applyProtection="1">
      <alignment vertical="center"/>
      <protection locked="0"/>
    </xf>
    <xf numFmtId="179" fontId="20" fillId="0" borderId="4" xfId="0" applyNumberFormat="1" applyFont="1" applyBorder="1" applyAlignment="1" applyProtection="1">
      <alignment vertical="center"/>
      <protection hidden="1"/>
    </xf>
    <xf numFmtId="179" fontId="20" fillId="0" borderId="6" xfId="0" applyNumberFormat="1" applyFont="1" applyBorder="1" applyAlignment="1" applyProtection="1">
      <alignment vertical="center"/>
      <protection hidden="1"/>
    </xf>
    <xf numFmtId="179" fontId="20" fillId="0" borderId="4" xfId="0" applyNumberFormat="1" applyFont="1" applyFill="1" applyBorder="1" applyAlignment="1" applyProtection="1">
      <alignment vertical="center"/>
      <protection hidden="1"/>
    </xf>
    <xf numFmtId="0" fontId="17" fillId="0" borderId="3" xfId="0" applyFont="1" applyBorder="1" applyAlignment="1" applyProtection="1">
      <alignment vertical="center" wrapText="1" shrinkToFit="1"/>
      <protection locked="0"/>
    </xf>
    <xf numFmtId="0" fontId="17" fillId="5" borderId="11" xfId="0" applyFont="1" applyFill="1" applyBorder="1" applyAlignment="1" applyProtection="1">
      <alignment vertical="top" wrapText="1" shrinkToFit="1"/>
      <protection locked="0"/>
    </xf>
    <xf numFmtId="0" fontId="17" fillId="0" borderId="0" xfId="0" applyFont="1" applyAlignment="1" applyProtection="1">
      <protection locked="0"/>
    </xf>
    <xf numFmtId="179" fontId="22" fillId="4" borderId="1" xfId="0" applyNumberFormat="1" applyFont="1" applyFill="1" applyBorder="1" applyAlignment="1" applyProtection="1">
      <alignment horizontal="center" vertical="center" wrapText="1"/>
      <protection locked="0"/>
    </xf>
  </cellXfs>
  <cellStyles count="13">
    <cellStyle name="パーセント 2" xfId="1"/>
    <cellStyle name="桁区切り" xfId="12" builtinId="6"/>
    <cellStyle name="桁区切り 2" xfId="2"/>
    <cellStyle name="桁区切り 3" xfId="3"/>
    <cellStyle name="桁区切り 4" xfId="4"/>
    <cellStyle name="標準" xfId="0" builtinId="0"/>
    <cellStyle name="標準 2" xfId="5"/>
    <cellStyle name="標準 2 2" xfId="6"/>
    <cellStyle name="標準 3" xfId="7"/>
    <cellStyle name="標準 3 2" xfId="8"/>
    <cellStyle name="標準 3 3" xfId="9"/>
    <cellStyle name="標準 4" xfId="10"/>
    <cellStyle name="標準_１６７調査票４案件best100（再検討）0914提出用" xfId="11"/>
  </cellStyles>
  <dxfs count="154">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s>
  <tableStyles count="0" defaultTableStyle="TableStyleMedium9" defaultPivotStyle="PivotStyleLight16"/>
  <colors>
    <mruColors>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8"/>
  <sheetViews>
    <sheetView showGridLines="0" tabSelected="1" zoomScale="85" zoomScaleNormal="85" zoomScaleSheetLayoutView="85" workbookViewId="0">
      <pane xSplit="2" ySplit="1" topLeftCell="C392" activePane="bottomRight" state="frozen"/>
      <selection activeCell="C390" sqref="C390"/>
      <selection pane="topRight" activeCell="C390" sqref="C390"/>
      <selection pane="bottomLeft" activeCell="C390" sqref="C390"/>
      <selection pane="bottomRight" activeCell="G395" sqref="G395"/>
    </sheetView>
  </sheetViews>
  <sheetFormatPr defaultColWidth="9" defaultRowHeight="14.25" x14ac:dyDescent="0.25"/>
  <cols>
    <col min="1" max="1" width="9" style="54" hidden="1" customWidth="1"/>
    <col min="2" max="3" width="35.625" style="23" customWidth="1"/>
    <col min="4" max="4" width="16.125" style="96" customWidth="1"/>
    <col min="5" max="5" width="35.625" style="63" customWidth="1"/>
    <col min="6" max="6" width="14.625" style="71" customWidth="1"/>
    <col min="7" max="7" width="28.25" style="191" customWidth="1"/>
    <col min="8" max="9" width="18.625" style="39" customWidth="1"/>
    <col min="10" max="10" width="14.75" style="40" customWidth="1"/>
    <col min="11" max="11" width="30.625" style="57" customWidth="1"/>
    <col min="12" max="16384" width="9" style="9"/>
  </cols>
  <sheetData>
    <row r="1" spans="1:11" ht="45" customHeight="1" thickBot="1" x14ac:dyDescent="0.3">
      <c r="A1" s="53" t="s">
        <v>45</v>
      </c>
      <c r="B1" s="3" t="s">
        <v>0</v>
      </c>
      <c r="C1" s="4" t="s">
        <v>17</v>
      </c>
      <c r="D1" s="78" t="s">
        <v>929</v>
      </c>
      <c r="E1" s="6" t="s">
        <v>14</v>
      </c>
      <c r="F1" s="66" t="s">
        <v>930</v>
      </c>
      <c r="G1" s="45" t="s">
        <v>937</v>
      </c>
      <c r="H1" s="29" t="s">
        <v>931</v>
      </c>
      <c r="I1" s="29" t="s">
        <v>932</v>
      </c>
      <c r="J1" s="192" t="s">
        <v>938</v>
      </c>
      <c r="K1" s="6" t="s">
        <v>15</v>
      </c>
    </row>
    <row r="2" spans="1:11" ht="15" thickTop="1" x14ac:dyDescent="0.25">
      <c r="B2" s="46" t="s">
        <v>43</v>
      </c>
      <c r="C2" s="47"/>
      <c r="D2" s="95"/>
      <c r="E2" s="55"/>
      <c r="F2" s="67"/>
      <c r="G2" s="47"/>
      <c r="H2" s="72"/>
      <c r="I2" s="72"/>
      <c r="J2" s="72"/>
      <c r="K2" s="56"/>
    </row>
    <row r="3" spans="1:11" ht="80.099999999999994" customHeight="1" x14ac:dyDescent="0.25">
      <c r="A3" s="57"/>
      <c r="B3" s="17" t="s">
        <v>142</v>
      </c>
      <c r="C3" s="17" t="s">
        <v>427</v>
      </c>
      <c r="D3" s="64">
        <v>44652</v>
      </c>
      <c r="E3" s="17" t="s">
        <v>428</v>
      </c>
      <c r="F3" s="27">
        <v>9010601021385</v>
      </c>
      <c r="G3" s="10" t="s">
        <v>10</v>
      </c>
      <c r="H3" s="32">
        <v>4069450</v>
      </c>
      <c r="I3" s="32">
        <v>3850000</v>
      </c>
      <c r="J3" s="82">
        <f t="shared" ref="J3:J66" si="0">IF(D3="","",I3/H3*100)</f>
        <v>94.607379375591293</v>
      </c>
      <c r="K3" s="52"/>
    </row>
    <row r="4" spans="1:11" ht="80.099999999999994" customHeight="1" x14ac:dyDescent="0.25">
      <c r="A4" s="57"/>
      <c r="B4" s="17" t="s">
        <v>190</v>
      </c>
      <c r="C4" s="17" t="s">
        <v>427</v>
      </c>
      <c r="D4" s="64">
        <v>44652</v>
      </c>
      <c r="E4" s="17" t="s">
        <v>279</v>
      </c>
      <c r="F4" s="27">
        <v>7010401022916</v>
      </c>
      <c r="G4" s="10" t="s">
        <v>10</v>
      </c>
      <c r="H4" s="32">
        <v>3573698</v>
      </c>
      <c r="I4" s="32">
        <v>3520000</v>
      </c>
      <c r="J4" s="82">
        <f t="shared" si="0"/>
        <v>98.497410805277894</v>
      </c>
      <c r="K4" s="52"/>
    </row>
    <row r="5" spans="1:11" ht="80.099999999999994" customHeight="1" x14ac:dyDescent="0.25">
      <c r="A5" s="57"/>
      <c r="B5" s="17" t="s">
        <v>191</v>
      </c>
      <c r="C5" s="17" t="s">
        <v>427</v>
      </c>
      <c r="D5" s="64">
        <v>44652</v>
      </c>
      <c r="E5" s="17" t="s">
        <v>279</v>
      </c>
      <c r="F5" s="27">
        <v>7010401022916</v>
      </c>
      <c r="G5" s="10" t="s">
        <v>10</v>
      </c>
      <c r="H5" s="32">
        <v>2487934</v>
      </c>
      <c r="I5" s="32">
        <v>2431000</v>
      </c>
      <c r="J5" s="82">
        <f t="shared" si="0"/>
        <v>97.711595243282176</v>
      </c>
      <c r="K5" s="52"/>
    </row>
    <row r="6" spans="1:11" ht="80.099999999999994" customHeight="1" x14ac:dyDescent="0.25">
      <c r="A6" s="57"/>
      <c r="B6" s="17" t="s">
        <v>130</v>
      </c>
      <c r="C6" s="17" t="s">
        <v>427</v>
      </c>
      <c r="D6" s="64">
        <v>44652</v>
      </c>
      <c r="E6" s="17" t="s">
        <v>279</v>
      </c>
      <c r="F6" s="27">
        <v>7010401022916</v>
      </c>
      <c r="G6" s="10" t="s">
        <v>10</v>
      </c>
      <c r="H6" s="32">
        <v>3865981</v>
      </c>
      <c r="I6" s="32">
        <v>3795000</v>
      </c>
      <c r="J6" s="82">
        <f t="shared" si="0"/>
        <v>98.163958902022543</v>
      </c>
      <c r="K6" s="50"/>
    </row>
    <row r="7" spans="1:11" ht="80.099999999999994" customHeight="1" x14ac:dyDescent="0.25">
      <c r="A7" s="57"/>
      <c r="B7" s="17" t="s">
        <v>192</v>
      </c>
      <c r="C7" s="17" t="s">
        <v>427</v>
      </c>
      <c r="D7" s="64">
        <v>44652</v>
      </c>
      <c r="E7" s="10" t="s">
        <v>320</v>
      </c>
      <c r="F7" s="27">
        <v>5010001019439</v>
      </c>
      <c r="G7" s="10" t="s">
        <v>10</v>
      </c>
      <c r="H7" s="32">
        <v>1464677</v>
      </c>
      <c r="I7" s="32">
        <v>1274174</v>
      </c>
      <c r="J7" s="82">
        <f t="shared" si="0"/>
        <v>86.993514611071248</v>
      </c>
      <c r="K7" s="50"/>
    </row>
    <row r="8" spans="1:11" ht="80.099999999999994" customHeight="1" x14ac:dyDescent="0.25">
      <c r="A8" s="57"/>
      <c r="B8" s="17" t="s">
        <v>62</v>
      </c>
      <c r="C8" s="17" t="s">
        <v>427</v>
      </c>
      <c r="D8" s="64">
        <v>44652</v>
      </c>
      <c r="E8" s="17" t="s">
        <v>322</v>
      </c>
      <c r="F8" s="27">
        <v>3012401013378</v>
      </c>
      <c r="G8" s="10" t="s">
        <v>10</v>
      </c>
      <c r="H8" s="32">
        <v>4143150</v>
      </c>
      <c r="I8" s="32">
        <v>3302090</v>
      </c>
      <c r="J8" s="82">
        <f t="shared" si="0"/>
        <v>79.699986725076329</v>
      </c>
      <c r="K8" s="52"/>
    </row>
    <row r="9" spans="1:11" ht="80.099999999999994" customHeight="1" x14ac:dyDescent="0.25">
      <c r="A9" s="57"/>
      <c r="B9" s="17" t="s">
        <v>194</v>
      </c>
      <c r="C9" s="17" t="s">
        <v>427</v>
      </c>
      <c r="D9" s="64">
        <v>44652</v>
      </c>
      <c r="E9" s="10" t="s">
        <v>1004</v>
      </c>
      <c r="F9" s="27">
        <v>7010401022924</v>
      </c>
      <c r="G9" s="10" t="s">
        <v>10</v>
      </c>
      <c r="H9" s="32">
        <v>3698002</v>
      </c>
      <c r="I9" s="32">
        <v>3568664</v>
      </c>
      <c r="J9" s="82">
        <f t="shared" si="0"/>
        <v>96.502489722828713</v>
      </c>
      <c r="K9" s="52"/>
    </row>
    <row r="10" spans="1:11" ht="80.099999999999994" customHeight="1" x14ac:dyDescent="0.25">
      <c r="A10" s="57"/>
      <c r="B10" s="17" t="s">
        <v>196</v>
      </c>
      <c r="C10" s="17" t="s">
        <v>427</v>
      </c>
      <c r="D10" s="64">
        <v>44652</v>
      </c>
      <c r="E10" s="10" t="s">
        <v>187</v>
      </c>
      <c r="F10" s="27">
        <v>6013301007723</v>
      </c>
      <c r="G10" s="10" t="s">
        <v>10</v>
      </c>
      <c r="H10" s="32">
        <v>4971780</v>
      </c>
      <c r="I10" s="32">
        <v>3438813</v>
      </c>
      <c r="J10" s="82">
        <f t="shared" si="0"/>
        <v>69.166636496385607</v>
      </c>
      <c r="K10" s="52"/>
    </row>
    <row r="11" spans="1:11" ht="80.099999999999994" customHeight="1" x14ac:dyDescent="0.25">
      <c r="A11" s="57"/>
      <c r="B11" s="17" t="s">
        <v>197</v>
      </c>
      <c r="C11" s="17" t="s">
        <v>427</v>
      </c>
      <c r="D11" s="64">
        <v>44652</v>
      </c>
      <c r="E11" s="17" t="s">
        <v>279</v>
      </c>
      <c r="F11" s="27">
        <v>7010401022916</v>
      </c>
      <c r="G11" s="10" t="s">
        <v>10</v>
      </c>
      <c r="H11" s="32">
        <v>4334899</v>
      </c>
      <c r="I11" s="32">
        <v>4290000</v>
      </c>
      <c r="J11" s="82">
        <f t="shared" si="0"/>
        <v>98.964243457575364</v>
      </c>
      <c r="K11" s="50"/>
    </row>
    <row r="12" spans="1:11" ht="80.099999999999994" customHeight="1" x14ac:dyDescent="0.25">
      <c r="A12" s="57"/>
      <c r="B12" s="17" t="s">
        <v>71</v>
      </c>
      <c r="C12" s="17" t="s">
        <v>427</v>
      </c>
      <c r="D12" s="64">
        <v>44652</v>
      </c>
      <c r="E12" s="10" t="s">
        <v>270</v>
      </c>
      <c r="F12" s="27">
        <v>7010001064648</v>
      </c>
      <c r="G12" s="10" t="s">
        <v>10</v>
      </c>
      <c r="H12" s="32">
        <v>4958811</v>
      </c>
      <c r="I12" s="32">
        <v>4950000</v>
      </c>
      <c r="J12" s="82">
        <f t="shared" si="0"/>
        <v>99.822316277026886</v>
      </c>
      <c r="K12" s="52"/>
    </row>
    <row r="13" spans="1:11" ht="80.099999999999994" customHeight="1" x14ac:dyDescent="0.25">
      <c r="A13" s="57"/>
      <c r="B13" s="17" t="s">
        <v>198</v>
      </c>
      <c r="C13" s="17" t="s">
        <v>427</v>
      </c>
      <c r="D13" s="64">
        <v>44652</v>
      </c>
      <c r="E13" s="17" t="s">
        <v>279</v>
      </c>
      <c r="F13" s="27">
        <v>7010401022916</v>
      </c>
      <c r="G13" s="10" t="s">
        <v>10</v>
      </c>
      <c r="H13" s="32">
        <v>1788560</v>
      </c>
      <c r="I13" s="32">
        <v>1694000</v>
      </c>
      <c r="J13" s="82">
        <f t="shared" si="0"/>
        <v>94.713065259202935</v>
      </c>
      <c r="K13" s="52"/>
    </row>
    <row r="14" spans="1:11" ht="80.099999999999994" customHeight="1" x14ac:dyDescent="0.25">
      <c r="A14" s="57"/>
      <c r="B14" s="17" t="s">
        <v>201</v>
      </c>
      <c r="C14" s="17" t="s">
        <v>427</v>
      </c>
      <c r="D14" s="64">
        <v>44652</v>
      </c>
      <c r="E14" s="10" t="s">
        <v>285</v>
      </c>
      <c r="F14" s="27">
        <v>5010001141993</v>
      </c>
      <c r="G14" s="10" t="s">
        <v>10</v>
      </c>
      <c r="H14" s="32">
        <v>7043355</v>
      </c>
      <c r="I14" s="32">
        <v>5303232</v>
      </c>
      <c r="J14" s="82">
        <f t="shared" si="0"/>
        <v>75.294117647058826</v>
      </c>
      <c r="K14" s="50"/>
    </row>
    <row r="15" spans="1:11" ht="80.099999999999994" customHeight="1" x14ac:dyDescent="0.25">
      <c r="A15" s="57"/>
      <c r="B15" s="17" t="s">
        <v>107</v>
      </c>
      <c r="C15" s="17" t="s">
        <v>427</v>
      </c>
      <c r="D15" s="64">
        <v>44652</v>
      </c>
      <c r="E15" s="10" t="s">
        <v>429</v>
      </c>
      <c r="F15" s="27">
        <v>1010405000254</v>
      </c>
      <c r="G15" s="10" t="s">
        <v>10</v>
      </c>
      <c r="H15" s="32">
        <v>35973322</v>
      </c>
      <c r="I15" s="32">
        <v>34980000</v>
      </c>
      <c r="J15" s="82">
        <f t="shared" si="0"/>
        <v>97.238725964758004</v>
      </c>
      <c r="K15" s="50"/>
    </row>
    <row r="16" spans="1:11" ht="80.099999999999994" customHeight="1" x14ac:dyDescent="0.25">
      <c r="A16" s="57"/>
      <c r="B16" s="17" t="s">
        <v>202</v>
      </c>
      <c r="C16" s="17" t="s">
        <v>427</v>
      </c>
      <c r="D16" s="64">
        <v>44652</v>
      </c>
      <c r="E16" s="10" t="s">
        <v>180</v>
      </c>
      <c r="F16" s="27">
        <v>3010001040339</v>
      </c>
      <c r="G16" s="10" t="s">
        <v>10</v>
      </c>
      <c r="H16" s="32">
        <v>9364014</v>
      </c>
      <c r="I16" s="32">
        <v>9350000</v>
      </c>
      <c r="J16" s="82">
        <f t="shared" si="0"/>
        <v>99.850341958053463</v>
      </c>
      <c r="K16" s="52"/>
    </row>
    <row r="17" spans="1:11" ht="80.099999999999994" customHeight="1" x14ac:dyDescent="0.25">
      <c r="A17" s="57"/>
      <c r="B17" s="17" t="s">
        <v>148</v>
      </c>
      <c r="C17" s="17" t="s">
        <v>427</v>
      </c>
      <c r="D17" s="64">
        <v>44652</v>
      </c>
      <c r="E17" s="10" t="s">
        <v>313</v>
      </c>
      <c r="F17" s="27">
        <v>5290001060118</v>
      </c>
      <c r="G17" s="10" t="s">
        <v>10</v>
      </c>
      <c r="H17" s="32">
        <v>6089650</v>
      </c>
      <c r="I17" s="32">
        <v>5940000</v>
      </c>
      <c r="J17" s="82">
        <f t="shared" si="0"/>
        <v>97.542551706584121</v>
      </c>
      <c r="K17" s="52"/>
    </row>
    <row r="18" spans="1:11" ht="80.099999999999994" customHeight="1" x14ac:dyDescent="0.25">
      <c r="A18" s="57"/>
      <c r="B18" s="17" t="s">
        <v>203</v>
      </c>
      <c r="C18" s="17" t="s">
        <v>427</v>
      </c>
      <c r="D18" s="64">
        <v>44652</v>
      </c>
      <c r="E18" s="10" t="s">
        <v>297</v>
      </c>
      <c r="F18" s="27">
        <v>6010005012249</v>
      </c>
      <c r="G18" s="10" t="s">
        <v>10</v>
      </c>
      <c r="H18" s="32">
        <v>78596861</v>
      </c>
      <c r="I18" s="32">
        <v>78100000</v>
      </c>
      <c r="J18" s="82">
        <f t="shared" si="0"/>
        <v>99.367836076812281</v>
      </c>
      <c r="K18" s="52"/>
    </row>
    <row r="19" spans="1:11" ht="80.099999999999994" customHeight="1" x14ac:dyDescent="0.25">
      <c r="A19" s="57"/>
      <c r="B19" s="17" t="s">
        <v>207</v>
      </c>
      <c r="C19" s="17" t="s">
        <v>427</v>
      </c>
      <c r="D19" s="64">
        <v>44652</v>
      </c>
      <c r="E19" s="10" t="s">
        <v>324</v>
      </c>
      <c r="F19" s="27">
        <v>2010005024735</v>
      </c>
      <c r="G19" s="10" t="s">
        <v>10</v>
      </c>
      <c r="H19" s="32">
        <v>16790400</v>
      </c>
      <c r="I19" s="32">
        <v>12126400</v>
      </c>
      <c r="J19" s="82">
        <f t="shared" si="0"/>
        <v>72.222222222222214</v>
      </c>
      <c r="K19" s="52"/>
    </row>
    <row r="20" spans="1:11" ht="80.099999999999994" customHeight="1" x14ac:dyDescent="0.25">
      <c r="A20" s="57"/>
      <c r="B20" s="17" t="s">
        <v>208</v>
      </c>
      <c r="C20" s="17" t="s">
        <v>427</v>
      </c>
      <c r="D20" s="64">
        <v>44652</v>
      </c>
      <c r="E20" s="17" t="s">
        <v>325</v>
      </c>
      <c r="F20" s="27">
        <f>$F$19</f>
        <v>2010005024735</v>
      </c>
      <c r="G20" s="10" t="s">
        <v>10</v>
      </c>
      <c r="H20" s="32">
        <v>22022492</v>
      </c>
      <c r="I20" s="32">
        <v>19250000</v>
      </c>
      <c r="J20" s="82">
        <f t="shared" si="0"/>
        <v>87.41063454580889</v>
      </c>
      <c r="K20" s="52"/>
    </row>
    <row r="21" spans="1:11" ht="80.099999999999994" customHeight="1" x14ac:dyDescent="0.25">
      <c r="A21" s="57"/>
      <c r="B21" s="17" t="s">
        <v>210</v>
      </c>
      <c r="C21" s="17" t="s">
        <v>427</v>
      </c>
      <c r="D21" s="64">
        <v>44652</v>
      </c>
      <c r="E21" s="17" t="s">
        <v>326</v>
      </c>
      <c r="F21" s="27">
        <v>3010701025696</v>
      </c>
      <c r="G21" s="10" t="s">
        <v>10</v>
      </c>
      <c r="H21" s="32">
        <v>11105771</v>
      </c>
      <c r="I21" s="32">
        <v>11022539</v>
      </c>
      <c r="J21" s="82">
        <f t="shared" si="0"/>
        <v>99.250551807704298</v>
      </c>
      <c r="K21" s="52"/>
    </row>
    <row r="22" spans="1:11" ht="80.099999999999994" customHeight="1" x14ac:dyDescent="0.25">
      <c r="A22" s="57"/>
      <c r="B22" s="17" t="s">
        <v>118</v>
      </c>
      <c r="C22" s="17" t="s">
        <v>427</v>
      </c>
      <c r="D22" s="64">
        <v>44652</v>
      </c>
      <c r="E22" s="17" t="s">
        <v>304</v>
      </c>
      <c r="F22" s="27">
        <v>2010405010707</v>
      </c>
      <c r="G22" s="10" t="s">
        <v>10</v>
      </c>
      <c r="H22" s="32">
        <v>28575300</v>
      </c>
      <c r="I22" s="32">
        <v>26433294</v>
      </c>
      <c r="J22" s="82">
        <f t="shared" si="0"/>
        <v>92.503994708716959</v>
      </c>
      <c r="K22" s="52"/>
    </row>
    <row r="23" spans="1:11" ht="80.099999999999994" customHeight="1" x14ac:dyDescent="0.25">
      <c r="A23" s="57"/>
      <c r="B23" s="17" t="s">
        <v>58</v>
      </c>
      <c r="C23" s="17" t="s">
        <v>427</v>
      </c>
      <c r="D23" s="64">
        <v>44652</v>
      </c>
      <c r="E23" s="17" t="s">
        <v>304</v>
      </c>
      <c r="F23" s="27">
        <v>2010405010707</v>
      </c>
      <c r="G23" s="10" t="s">
        <v>10</v>
      </c>
      <c r="H23" s="32">
        <v>94936129</v>
      </c>
      <c r="I23" s="32">
        <v>92972286</v>
      </c>
      <c r="J23" s="82">
        <f t="shared" si="0"/>
        <v>97.931406071970756</v>
      </c>
      <c r="K23" s="52"/>
    </row>
    <row r="24" spans="1:11" ht="80.099999999999994" customHeight="1" x14ac:dyDescent="0.25">
      <c r="A24" s="57"/>
      <c r="B24" s="17" t="s">
        <v>206</v>
      </c>
      <c r="C24" s="17" t="s">
        <v>427</v>
      </c>
      <c r="D24" s="64">
        <v>44652</v>
      </c>
      <c r="E24" s="17" t="s">
        <v>327</v>
      </c>
      <c r="F24" s="27">
        <v>9010401065789</v>
      </c>
      <c r="G24" s="10" t="s">
        <v>10</v>
      </c>
      <c r="H24" s="32">
        <v>87024785</v>
      </c>
      <c r="I24" s="32">
        <v>84851712</v>
      </c>
      <c r="J24" s="82">
        <f t="shared" si="0"/>
        <v>97.502926321507147</v>
      </c>
      <c r="K24" s="52"/>
    </row>
    <row r="25" spans="1:11" ht="80.099999999999994" customHeight="1" x14ac:dyDescent="0.25">
      <c r="A25" s="57"/>
      <c r="B25" s="17" t="s">
        <v>144</v>
      </c>
      <c r="C25" s="17" t="s">
        <v>427</v>
      </c>
      <c r="D25" s="64">
        <v>44652</v>
      </c>
      <c r="E25" s="17" t="s">
        <v>327</v>
      </c>
      <c r="F25" s="27">
        <v>9010401065789</v>
      </c>
      <c r="G25" s="10" t="s">
        <v>10</v>
      </c>
      <c r="H25" s="32">
        <v>87024785</v>
      </c>
      <c r="I25" s="32">
        <v>83360178</v>
      </c>
      <c r="J25" s="82">
        <f t="shared" si="0"/>
        <v>95.789007694761892</v>
      </c>
      <c r="K25" s="52"/>
    </row>
    <row r="26" spans="1:11" ht="80.099999999999994" customHeight="1" x14ac:dyDescent="0.25">
      <c r="A26" s="57"/>
      <c r="B26" s="17" t="s">
        <v>212</v>
      </c>
      <c r="C26" s="17" t="s">
        <v>427</v>
      </c>
      <c r="D26" s="64">
        <v>44652</v>
      </c>
      <c r="E26" s="10" t="s">
        <v>328</v>
      </c>
      <c r="F26" s="27">
        <v>4430001036319</v>
      </c>
      <c r="G26" s="10" t="s">
        <v>10</v>
      </c>
      <c r="H26" s="32">
        <v>11433400</v>
      </c>
      <c r="I26" s="32">
        <v>8458582</v>
      </c>
      <c r="J26" s="82">
        <f t="shared" si="0"/>
        <v>73.981335385799497</v>
      </c>
      <c r="K26" s="50"/>
    </row>
    <row r="27" spans="1:11" ht="80.099999999999994" customHeight="1" x14ac:dyDescent="0.25">
      <c r="A27" s="57"/>
      <c r="B27" s="17" t="s">
        <v>169</v>
      </c>
      <c r="C27" s="17" t="s">
        <v>427</v>
      </c>
      <c r="D27" s="64">
        <v>44652</v>
      </c>
      <c r="E27" s="10" t="s">
        <v>31</v>
      </c>
      <c r="F27" s="27">
        <v>4010001008772</v>
      </c>
      <c r="G27" s="10" t="s">
        <v>10</v>
      </c>
      <c r="H27" s="32">
        <v>57986456</v>
      </c>
      <c r="I27" s="32">
        <v>54230000</v>
      </c>
      <c r="J27" s="82">
        <f t="shared" si="0"/>
        <v>93.521838961843088</v>
      </c>
      <c r="K27" s="50"/>
    </row>
    <row r="28" spans="1:11" ht="80.099999999999994" customHeight="1" x14ac:dyDescent="0.25">
      <c r="A28" s="57"/>
      <c r="B28" s="17" t="s">
        <v>54</v>
      </c>
      <c r="C28" s="17" t="s">
        <v>427</v>
      </c>
      <c r="D28" s="64">
        <v>44652</v>
      </c>
      <c r="E28" s="10" t="s">
        <v>170</v>
      </c>
      <c r="F28" s="27">
        <v>3180001073041</v>
      </c>
      <c r="G28" s="10" t="s">
        <v>10</v>
      </c>
      <c r="H28" s="32">
        <v>8934288</v>
      </c>
      <c r="I28" s="32">
        <v>8910000</v>
      </c>
      <c r="J28" s="82">
        <f t="shared" si="0"/>
        <v>99.728148454583064</v>
      </c>
      <c r="K28" s="50"/>
    </row>
    <row r="29" spans="1:11" ht="80.099999999999994" customHeight="1" x14ac:dyDescent="0.25">
      <c r="A29" s="57"/>
      <c r="B29" s="17" t="s">
        <v>213</v>
      </c>
      <c r="C29" s="17" t="s">
        <v>427</v>
      </c>
      <c r="D29" s="64">
        <v>44652</v>
      </c>
      <c r="E29" s="17" t="s">
        <v>279</v>
      </c>
      <c r="F29" s="27">
        <v>7010401022916</v>
      </c>
      <c r="G29" s="10" t="s">
        <v>10</v>
      </c>
      <c r="H29" s="32">
        <v>15233376</v>
      </c>
      <c r="I29" s="32">
        <v>15180000</v>
      </c>
      <c r="J29" s="82">
        <f t="shared" si="0"/>
        <v>99.649611484676797</v>
      </c>
      <c r="K29" s="52"/>
    </row>
    <row r="30" spans="1:11" ht="80.099999999999994" customHeight="1" x14ac:dyDescent="0.25">
      <c r="A30" s="57"/>
      <c r="B30" s="17" t="s">
        <v>6</v>
      </c>
      <c r="C30" s="17" t="s">
        <v>427</v>
      </c>
      <c r="D30" s="64">
        <v>44652</v>
      </c>
      <c r="E30" s="17" t="s">
        <v>279</v>
      </c>
      <c r="F30" s="27">
        <v>7010401022916</v>
      </c>
      <c r="G30" s="10" t="s">
        <v>10</v>
      </c>
      <c r="H30" s="32">
        <v>77549544</v>
      </c>
      <c r="I30" s="32">
        <v>77000000</v>
      </c>
      <c r="J30" s="82">
        <f t="shared" si="0"/>
        <v>99.291363982746304</v>
      </c>
      <c r="K30" s="50"/>
    </row>
    <row r="31" spans="1:11" ht="80.099999999999994" customHeight="1" x14ac:dyDescent="0.25">
      <c r="A31" s="57"/>
      <c r="B31" s="17" t="s">
        <v>214</v>
      </c>
      <c r="C31" s="17" t="s">
        <v>427</v>
      </c>
      <c r="D31" s="64">
        <v>44652</v>
      </c>
      <c r="E31" s="17" t="s">
        <v>279</v>
      </c>
      <c r="F31" s="27">
        <v>7010401022916</v>
      </c>
      <c r="G31" s="10" t="s">
        <v>10</v>
      </c>
      <c r="H31" s="32">
        <v>16738371</v>
      </c>
      <c r="I31" s="32">
        <v>16720000</v>
      </c>
      <c r="J31" s="82">
        <f t="shared" si="0"/>
        <v>99.890246189429064</v>
      </c>
      <c r="K31" s="52"/>
    </row>
    <row r="32" spans="1:11" ht="80.099999999999994" customHeight="1" x14ac:dyDescent="0.25">
      <c r="A32" s="57"/>
      <c r="B32" s="17" t="s">
        <v>216</v>
      </c>
      <c r="C32" s="17" t="s">
        <v>427</v>
      </c>
      <c r="D32" s="64">
        <v>44652</v>
      </c>
      <c r="E32" s="17" t="s">
        <v>279</v>
      </c>
      <c r="F32" s="27">
        <v>7010401022916</v>
      </c>
      <c r="G32" s="10" t="s">
        <v>10</v>
      </c>
      <c r="H32" s="32">
        <v>58559358</v>
      </c>
      <c r="I32" s="32">
        <v>57200000</v>
      </c>
      <c r="J32" s="82">
        <f t="shared" si="0"/>
        <v>97.678666490845075</v>
      </c>
      <c r="K32" s="52"/>
    </row>
    <row r="33" spans="1:11" ht="80.099999999999994" customHeight="1" x14ac:dyDescent="0.25">
      <c r="A33" s="57"/>
      <c r="B33" s="17" t="s">
        <v>218</v>
      </c>
      <c r="C33" s="17" t="s">
        <v>427</v>
      </c>
      <c r="D33" s="64">
        <v>44652</v>
      </c>
      <c r="E33" s="17" t="s">
        <v>279</v>
      </c>
      <c r="F33" s="27">
        <v>7010401022916</v>
      </c>
      <c r="G33" s="10" t="s">
        <v>10</v>
      </c>
      <c r="H33" s="32">
        <v>102520514</v>
      </c>
      <c r="I33" s="32">
        <v>101200000</v>
      </c>
      <c r="J33" s="82">
        <f t="shared" si="0"/>
        <v>98.711951444176336</v>
      </c>
      <c r="K33" s="52"/>
    </row>
    <row r="34" spans="1:11" ht="80.099999999999994" customHeight="1" x14ac:dyDescent="0.25">
      <c r="A34" s="57"/>
      <c r="B34" s="17" t="s">
        <v>151</v>
      </c>
      <c r="C34" s="17" t="s">
        <v>427</v>
      </c>
      <c r="D34" s="64">
        <v>44652</v>
      </c>
      <c r="E34" s="17" t="s">
        <v>325</v>
      </c>
      <c r="F34" s="27">
        <f>$F$19</f>
        <v>2010005024735</v>
      </c>
      <c r="G34" s="10" t="s">
        <v>10</v>
      </c>
      <c r="H34" s="32">
        <v>9228622</v>
      </c>
      <c r="I34" s="32">
        <v>8789374</v>
      </c>
      <c r="J34" s="82">
        <f t="shared" si="0"/>
        <v>95.240372831393458</v>
      </c>
      <c r="K34" s="52"/>
    </row>
    <row r="35" spans="1:11" ht="80.099999999999994" customHeight="1" x14ac:dyDescent="0.25">
      <c r="A35" s="57"/>
      <c r="B35" s="17" t="s">
        <v>177</v>
      </c>
      <c r="C35" s="17" t="s">
        <v>427</v>
      </c>
      <c r="D35" s="64">
        <v>44652</v>
      </c>
      <c r="E35" s="17" t="s">
        <v>329</v>
      </c>
      <c r="F35" s="27">
        <v>6040001040498</v>
      </c>
      <c r="G35" s="10" t="s">
        <v>10</v>
      </c>
      <c r="H35" s="32">
        <v>9764944</v>
      </c>
      <c r="I35" s="32">
        <v>7177500</v>
      </c>
      <c r="J35" s="82">
        <f t="shared" si="0"/>
        <v>73.502725668472863</v>
      </c>
      <c r="K35" s="52"/>
    </row>
    <row r="36" spans="1:11" ht="80.099999999999994" customHeight="1" x14ac:dyDescent="0.25">
      <c r="A36" s="57"/>
      <c r="B36" s="17" t="s">
        <v>126</v>
      </c>
      <c r="C36" s="17" t="s">
        <v>427</v>
      </c>
      <c r="D36" s="64">
        <v>44652</v>
      </c>
      <c r="E36" s="10" t="s">
        <v>270</v>
      </c>
      <c r="F36" s="27">
        <v>7010001064648</v>
      </c>
      <c r="G36" s="10" t="s">
        <v>10</v>
      </c>
      <c r="H36" s="32">
        <v>5841000</v>
      </c>
      <c r="I36" s="32">
        <v>5830000</v>
      </c>
      <c r="J36" s="82">
        <f t="shared" si="0"/>
        <v>99.811676082862519</v>
      </c>
      <c r="K36" s="52"/>
    </row>
    <row r="37" spans="1:11" ht="80.099999999999994" customHeight="1" x14ac:dyDescent="0.25">
      <c r="A37" s="57"/>
      <c r="B37" s="17" t="s">
        <v>219</v>
      </c>
      <c r="C37" s="17" t="s">
        <v>427</v>
      </c>
      <c r="D37" s="64">
        <v>44652</v>
      </c>
      <c r="E37" s="17" t="s">
        <v>193</v>
      </c>
      <c r="F37" s="27">
        <v>2020001048423</v>
      </c>
      <c r="G37" s="10" t="s">
        <v>10</v>
      </c>
      <c r="H37" s="32">
        <v>14880476</v>
      </c>
      <c r="I37" s="32">
        <v>14496900</v>
      </c>
      <c r="J37" s="82">
        <f t="shared" si="0"/>
        <v>97.422286760181592</v>
      </c>
      <c r="K37" s="52"/>
    </row>
    <row r="38" spans="1:11" ht="80.099999999999994" customHeight="1" x14ac:dyDescent="0.25">
      <c r="A38" s="57"/>
      <c r="B38" s="17" t="s">
        <v>154</v>
      </c>
      <c r="C38" s="17" t="s">
        <v>427</v>
      </c>
      <c r="D38" s="64">
        <v>44652</v>
      </c>
      <c r="E38" s="10" t="s">
        <v>331</v>
      </c>
      <c r="F38" s="27">
        <v>5010401011573</v>
      </c>
      <c r="G38" s="10" t="s">
        <v>10</v>
      </c>
      <c r="H38" s="32">
        <v>6534000</v>
      </c>
      <c r="I38" s="32">
        <v>6380000</v>
      </c>
      <c r="J38" s="82">
        <f t="shared" si="0"/>
        <v>97.643097643097647</v>
      </c>
      <c r="K38" s="52"/>
    </row>
    <row r="39" spans="1:11" ht="80.099999999999994" customHeight="1" x14ac:dyDescent="0.25">
      <c r="A39" s="57"/>
      <c r="B39" s="17" t="s">
        <v>53</v>
      </c>
      <c r="C39" s="17" t="s">
        <v>427</v>
      </c>
      <c r="D39" s="64">
        <v>44652</v>
      </c>
      <c r="E39" s="17" t="s">
        <v>428</v>
      </c>
      <c r="F39" s="27">
        <v>9010601021385</v>
      </c>
      <c r="G39" s="10" t="s">
        <v>10</v>
      </c>
      <c r="H39" s="32">
        <v>13664706</v>
      </c>
      <c r="I39" s="32">
        <v>13200000</v>
      </c>
      <c r="J39" s="82">
        <f t="shared" si="0"/>
        <v>96.599224308228798</v>
      </c>
      <c r="K39" s="52"/>
    </row>
    <row r="40" spans="1:11" ht="80.099999999999994" customHeight="1" x14ac:dyDescent="0.25">
      <c r="A40" s="57"/>
      <c r="B40" s="17" t="s">
        <v>195</v>
      </c>
      <c r="C40" s="17" t="s">
        <v>427</v>
      </c>
      <c r="D40" s="64">
        <v>44652</v>
      </c>
      <c r="E40" s="17" t="s">
        <v>279</v>
      </c>
      <c r="F40" s="27">
        <v>7010401022916</v>
      </c>
      <c r="G40" s="10" t="s">
        <v>10</v>
      </c>
      <c r="H40" s="32">
        <v>5943131</v>
      </c>
      <c r="I40" s="32">
        <v>5610000</v>
      </c>
      <c r="J40" s="82">
        <f t="shared" si="0"/>
        <v>94.394688590912764</v>
      </c>
      <c r="K40" s="52"/>
    </row>
    <row r="41" spans="1:11" ht="80.099999999999994" customHeight="1" x14ac:dyDescent="0.25">
      <c r="A41" s="57"/>
      <c r="B41" s="17" t="s">
        <v>221</v>
      </c>
      <c r="C41" s="17" t="s">
        <v>427</v>
      </c>
      <c r="D41" s="64">
        <v>44652</v>
      </c>
      <c r="E41" s="17" t="s">
        <v>193</v>
      </c>
      <c r="F41" s="27">
        <v>2020001048423</v>
      </c>
      <c r="G41" s="10" t="s">
        <v>10</v>
      </c>
      <c r="H41" s="32">
        <v>6163080</v>
      </c>
      <c r="I41" s="32">
        <v>5940000</v>
      </c>
      <c r="J41" s="82">
        <f t="shared" si="0"/>
        <v>96.380381237952449</v>
      </c>
      <c r="K41" s="52"/>
    </row>
    <row r="42" spans="1:11" ht="80.099999999999994" customHeight="1" x14ac:dyDescent="0.25">
      <c r="A42" s="57"/>
      <c r="B42" s="17" t="s">
        <v>72</v>
      </c>
      <c r="C42" s="17" t="s">
        <v>427</v>
      </c>
      <c r="D42" s="64">
        <v>44652</v>
      </c>
      <c r="E42" s="17" t="s">
        <v>332</v>
      </c>
      <c r="F42" s="27">
        <v>3220001000949</v>
      </c>
      <c r="G42" s="189" t="s">
        <v>19</v>
      </c>
      <c r="H42" s="32">
        <v>156279688</v>
      </c>
      <c r="I42" s="32">
        <v>153067200</v>
      </c>
      <c r="J42" s="82">
        <f t="shared" si="0"/>
        <v>97.944398250910254</v>
      </c>
      <c r="K42" s="52"/>
    </row>
    <row r="43" spans="1:11" ht="80.099999999999994" customHeight="1" x14ac:dyDescent="0.25">
      <c r="A43" s="57"/>
      <c r="B43" s="17" t="s">
        <v>222</v>
      </c>
      <c r="C43" s="17" t="s">
        <v>427</v>
      </c>
      <c r="D43" s="64">
        <v>44652</v>
      </c>
      <c r="E43" s="10" t="s">
        <v>333</v>
      </c>
      <c r="F43" s="27">
        <v>6011101000700</v>
      </c>
      <c r="G43" s="10" t="s">
        <v>10</v>
      </c>
      <c r="H43" s="32">
        <v>36571642</v>
      </c>
      <c r="I43" s="32">
        <v>24860000</v>
      </c>
      <c r="J43" s="82">
        <f t="shared" si="0"/>
        <v>67.97616579534494</v>
      </c>
      <c r="K43" s="52"/>
    </row>
    <row r="44" spans="1:11" ht="80.099999999999994" customHeight="1" x14ac:dyDescent="0.25">
      <c r="A44" s="57"/>
      <c r="B44" s="17" t="s">
        <v>135</v>
      </c>
      <c r="C44" s="17" t="s">
        <v>427</v>
      </c>
      <c r="D44" s="64">
        <v>44652</v>
      </c>
      <c r="E44" s="17" t="s">
        <v>332</v>
      </c>
      <c r="F44" s="27">
        <v>3220001000949</v>
      </c>
      <c r="G44" s="10" t="s">
        <v>10</v>
      </c>
      <c r="H44" s="32">
        <v>35737191</v>
      </c>
      <c r="I44" s="32">
        <v>34848000</v>
      </c>
      <c r="J44" s="82">
        <f t="shared" si="0"/>
        <v>97.511860962995101</v>
      </c>
      <c r="K44" s="50"/>
    </row>
    <row r="45" spans="1:11" ht="80.099999999999994" customHeight="1" x14ac:dyDescent="0.25">
      <c r="A45" s="57"/>
      <c r="B45" s="17" t="s">
        <v>223</v>
      </c>
      <c r="C45" s="17" t="s">
        <v>427</v>
      </c>
      <c r="D45" s="64">
        <v>44652</v>
      </c>
      <c r="E45" s="17" t="s">
        <v>279</v>
      </c>
      <c r="F45" s="27">
        <v>7010401022916</v>
      </c>
      <c r="G45" s="10" t="s">
        <v>10</v>
      </c>
      <c r="H45" s="32">
        <v>16152446</v>
      </c>
      <c r="I45" s="32">
        <v>15950000</v>
      </c>
      <c r="J45" s="82">
        <f t="shared" si="0"/>
        <v>98.746654221905459</v>
      </c>
      <c r="K45" s="52"/>
    </row>
    <row r="46" spans="1:11" ht="80.099999999999994" customHeight="1" x14ac:dyDescent="0.25">
      <c r="A46" s="57"/>
      <c r="B46" s="17" t="s">
        <v>225</v>
      </c>
      <c r="C46" s="17" t="s">
        <v>427</v>
      </c>
      <c r="D46" s="64">
        <v>44652</v>
      </c>
      <c r="E46" s="10" t="s">
        <v>270</v>
      </c>
      <c r="F46" s="27">
        <v>7010001064648</v>
      </c>
      <c r="G46" s="10" t="s">
        <v>10</v>
      </c>
      <c r="H46" s="32">
        <v>11525580</v>
      </c>
      <c r="I46" s="32">
        <v>11330000</v>
      </c>
      <c r="J46" s="82">
        <f t="shared" si="0"/>
        <v>98.303078890606812</v>
      </c>
      <c r="K46" s="52"/>
    </row>
    <row r="47" spans="1:11" ht="80.099999999999994" customHeight="1" x14ac:dyDescent="0.25">
      <c r="A47" s="57"/>
      <c r="B47" s="17" t="s">
        <v>228</v>
      </c>
      <c r="C47" s="17" t="s">
        <v>427</v>
      </c>
      <c r="D47" s="64">
        <v>44652</v>
      </c>
      <c r="E47" s="17" t="s">
        <v>428</v>
      </c>
      <c r="F47" s="27">
        <v>9010601021385</v>
      </c>
      <c r="G47" s="10" t="s">
        <v>10</v>
      </c>
      <c r="H47" s="32">
        <v>75741336</v>
      </c>
      <c r="I47" s="32">
        <v>71170000</v>
      </c>
      <c r="J47" s="82">
        <f t="shared" si="0"/>
        <v>93.964542690400918</v>
      </c>
      <c r="K47" s="52"/>
    </row>
    <row r="48" spans="1:11" ht="80.099999999999994" customHeight="1" x14ac:dyDescent="0.25">
      <c r="A48" s="57"/>
      <c r="B48" s="17" t="s">
        <v>128</v>
      </c>
      <c r="C48" s="17" t="s">
        <v>427</v>
      </c>
      <c r="D48" s="64">
        <v>44652</v>
      </c>
      <c r="E48" s="10" t="s">
        <v>31</v>
      </c>
      <c r="F48" s="27">
        <v>4010001008772</v>
      </c>
      <c r="G48" s="10" t="s">
        <v>10</v>
      </c>
      <c r="H48" s="32">
        <v>37901251</v>
      </c>
      <c r="I48" s="32">
        <v>36300000</v>
      </c>
      <c r="J48" s="82">
        <f t="shared" si="0"/>
        <v>95.77520277628831</v>
      </c>
      <c r="K48" s="50"/>
    </row>
    <row r="49" spans="1:11" ht="80.099999999999994" customHeight="1" x14ac:dyDescent="0.25">
      <c r="A49" s="57"/>
      <c r="B49" s="17" t="s">
        <v>231</v>
      </c>
      <c r="C49" s="17" t="s">
        <v>427</v>
      </c>
      <c r="D49" s="64">
        <v>44652</v>
      </c>
      <c r="E49" s="17" t="s">
        <v>428</v>
      </c>
      <c r="F49" s="27">
        <v>9010601021385</v>
      </c>
      <c r="G49" s="10" t="s">
        <v>10</v>
      </c>
      <c r="H49" s="32">
        <v>30556072</v>
      </c>
      <c r="I49" s="32">
        <v>29700000</v>
      </c>
      <c r="J49" s="82">
        <f t="shared" si="0"/>
        <v>97.198357171039532</v>
      </c>
      <c r="K49" s="52"/>
    </row>
    <row r="50" spans="1:11" ht="80.099999999999994" customHeight="1" x14ac:dyDescent="0.25">
      <c r="A50" s="57"/>
      <c r="B50" s="17" t="s">
        <v>77</v>
      </c>
      <c r="C50" s="17" t="s">
        <v>427</v>
      </c>
      <c r="D50" s="64">
        <v>44652</v>
      </c>
      <c r="E50" s="17" t="s">
        <v>279</v>
      </c>
      <c r="F50" s="27">
        <v>7010401022916</v>
      </c>
      <c r="G50" s="10" t="s">
        <v>10</v>
      </c>
      <c r="H50" s="32">
        <v>17771447</v>
      </c>
      <c r="I50" s="32">
        <v>16830000</v>
      </c>
      <c r="J50" s="82">
        <f t="shared" si="0"/>
        <v>94.702474142932758</v>
      </c>
      <c r="K50" s="52"/>
    </row>
    <row r="51" spans="1:11" ht="80.099999999999994" customHeight="1" x14ac:dyDescent="0.25">
      <c r="A51" s="57"/>
      <c r="B51" s="17" t="s">
        <v>3</v>
      </c>
      <c r="C51" s="17" t="s">
        <v>427</v>
      </c>
      <c r="D51" s="64">
        <v>44652</v>
      </c>
      <c r="E51" s="17" t="s">
        <v>428</v>
      </c>
      <c r="F51" s="27">
        <v>9010601021385</v>
      </c>
      <c r="G51" s="189" t="s">
        <v>19</v>
      </c>
      <c r="H51" s="32">
        <v>197695080</v>
      </c>
      <c r="I51" s="32">
        <v>193644000</v>
      </c>
      <c r="J51" s="82">
        <f t="shared" si="0"/>
        <v>97.950844300222343</v>
      </c>
      <c r="K51" s="52"/>
    </row>
    <row r="52" spans="1:11" ht="80.099999999999994" customHeight="1" x14ac:dyDescent="0.25">
      <c r="A52" s="57"/>
      <c r="B52" s="17" t="s">
        <v>103</v>
      </c>
      <c r="C52" s="17" t="s">
        <v>427</v>
      </c>
      <c r="D52" s="64">
        <v>44652</v>
      </c>
      <c r="E52" s="17" t="s">
        <v>428</v>
      </c>
      <c r="F52" s="27">
        <v>9010601021385</v>
      </c>
      <c r="G52" s="189" t="s">
        <v>19</v>
      </c>
      <c r="H52" s="32">
        <v>269307720</v>
      </c>
      <c r="I52" s="32">
        <v>266060300</v>
      </c>
      <c r="J52" s="82">
        <f t="shared" si="0"/>
        <v>98.794160078292592</v>
      </c>
      <c r="K52" s="52"/>
    </row>
    <row r="53" spans="1:11" ht="80.099999999999994" customHeight="1" x14ac:dyDescent="0.25">
      <c r="A53" s="57"/>
      <c r="B53" s="17" t="s">
        <v>98</v>
      </c>
      <c r="C53" s="17" t="s">
        <v>427</v>
      </c>
      <c r="D53" s="64">
        <v>44652</v>
      </c>
      <c r="E53" s="10" t="s">
        <v>226</v>
      </c>
      <c r="F53" s="27">
        <v>1010001110829</v>
      </c>
      <c r="G53" s="10" t="s">
        <v>10</v>
      </c>
      <c r="H53" s="32">
        <v>104121050</v>
      </c>
      <c r="I53" s="32">
        <v>102520000</v>
      </c>
      <c r="J53" s="82">
        <f t="shared" si="0"/>
        <v>98.462318618569441</v>
      </c>
      <c r="K53" s="52"/>
    </row>
    <row r="54" spans="1:11" ht="80.099999999999994" customHeight="1" x14ac:dyDescent="0.25">
      <c r="A54" s="57"/>
      <c r="B54" s="17" t="s">
        <v>232</v>
      </c>
      <c r="C54" s="17" t="s">
        <v>427</v>
      </c>
      <c r="D54" s="64">
        <v>44652</v>
      </c>
      <c r="E54" s="17" t="s">
        <v>428</v>
      </c>
      <c r="F54" s="27">
        <v>9010601021385</v>
      </c>
      <c r="G54" s="10" t="s">
        <v>10</v>
      </c>
      <c r="H54" s="32">
        <v>101495341</v>
      </c>
      <c r="I54" s="32">
        <v>99000000</v>
      </c>
      <c r="J54" s="82">
        <f t="shared" si="0"/>
        <v>97.541423108278437</v>
      </c>
      <c r="K54" s="52"/>
    </row>
    <row r="55" spans="1:11" ht="80.099999999999994" customHeight="1" x14ac:dyDescent="0.25">
      <c r="A55" s="57"/>
      <c r="B55" s="17" t="s">
        <v>233</v>
      </c>
      <c r="C55" s="17" t="s">
        <v>427</v>
      </c>
      <c r="D55" s="64">
        <v>44652</v>
      </c>
      <c r="E55" s="17" t="s">
        <v>279</v>
      </c>
      <c r="F55" s="27">
        <v>7010401022916</v>
      </c>
      <c r="G55" s="10" t="s">
        <v>10</v>
      </c>
      <c r="H55" s="32">
        <v>115364409</v>
      </c>
      <c r="I55" s="32">
        <v>109780000</v>
      </c>
      <c r="J55" s="82">
        <f t="shared" si="0"/>
        <v>95.159331159057899</v>
      </c>
      <c r="K55" s="52"/>
    </row>
    <row r="56" spans="1:11" ht="80.099999999999994" customHeight="1" x14ac:dyDescent="0.25">
      <c r="A56" s="57"/>
      <c r="B56" s="17" t="s">
        <v>235</v>
      </c>
      <c r="C56" s="17" t="s">
        <v>427</v>
      </c>
      <c r="D56" s="64">
        <v>44652</v>
      </c>
      <c r="E56" s="17" t="s">
        <v>279</v>
      </c>
      <c r="F56" s="27">
        <v>7010401022916</v>
      </c>
      <c r="G56" s="189" t="s">
        <v>19</v>
      </c>
      <c r="H56" s="32">
        <v>252363300</v>
      </c>
      <c r="I56" s="32">
        <v>239800000</v>
      </c>
      <c r="J56" s="82">
        <f t="shared" si="0"/>
        <v>95.021740482867358</v>
      </c>
      <c r="K56" s="52"/>
    </row>
    <row r="57" spans="1:11" ht="80.099999999999994" customHeight="1" x14ac:dyDescent="0.25">
      <c r="A57" s="57"/>
      <c r="B57" s="17" t="s">
        <v>137</v>
      </c>
      <c r="C57" s="17" t="s">
        <v>427</v>
      </c>
      <c r="D57" s="64">
        <v>44652</v>
      </c>
      <c r="E57" s="17" t="s">
        <v>279</v>
      </c>
      <c r="F57" s="27">
        <v>7010401022916</v>
      </c>
      <c r="G57" s="189" t="s">
        <v>19</v>
      </c>
      <c r="H57" s="32">
        <v>176676099</v>
      </c>
      <c r="I57" s="32">
        <v>167200000</v>
      </c>
      <c r="J57" s="82">
        <f t="shared" si="0"/>
        <v>94.636456739969105</v>
      </c>
      <c r="K57" s="52"/>
    </row>
    <row r="58" spans="1:11" ht="80.099999999999994" customHeight="1" x14ac:dyDescent="0.25">
      <c r="A58" s="57"/>
      <c r="B58" s="17" t="s">
        <v>236</v>
      </c>
      <c r="C58" s="17" t="s">
        <v>427</v>
      </c>
      <c r="D58" s="64">
        <v>44652</v>
      </c>
      <c r="E58" s="17" t="s">
        <v>428</v>
      </c>
      <c r="F58" s="27">
        <v>9010601021385</v>
      </c>
      <c r="G58" s="189" t="s">
        <v>19</v>
      </c>
      <c r="H58" s="32">
        <v>289185728</v>
      </c>
      <c r="I58" s="32">
        <v>275000000</v>
      </c>
      <c r="J58" s="82">
        <f t="shared" si="0"/>
        <v>95.094596092930288</v>
      </c>
      <c r="K58" s="52"/>
    </row>
    <row r="59" spans="1:11" ht="80.099999999999994" customHeight="1" x14ac:dyDescent="0.25">
      <c r="A59" s="57"/>
      <c r="B59" s="17" t="s">
        <v>184</v>
      </c>
      <c r="C59" s="17" t="s">
        <v>427</v>
      </c>
      <c r="D59" s="64">
        <v>44652</v>
      </c>
      <c r="E59" s="10" t="s">
        <v>31</v>
      </c>
      <c r="F59" s="27">
        <v>4010001008772</v>
      </c>
      <c r="G59" s="189" t="s">
        <v>19</v>
      </c>
      <c r="H59" s="32">
        <v>828474306</v>
      </c>
      <c r="I59" s="32">
        <v>786500000</v>
      </c>
      <c r="J59" s="82">
        <f t="shared" si="0"/>
        <v>94.933541608229433</v>
      </c>
      <c r="K59" s="52"/>
    </row>
    <row r="60" spans="1:11" ht="80.099999999999994" customHeight="1" x14ac:dyDescent="0.25">
      <c r="A60" s="57"/>
      <c r="B60" s="17" t="s">
        <v>237</v>
      </c>
      <c r="C60" s="17" t="s">
        <v>427</v>
      </c>
      <c r="D60" s="64">
        <v>44652</v>
      </c>
      <c r="E60" s="17" t="s">
        <v>428</v>
      </c>
      <c r="F60" s="27">
        <v>9010601021385</v>
      </c>
      <c r="G60" s="189" t="s">
        <v>19</v>
      </c>
      <c r="H60" s="32">
        <v>527231017</v>
      </c>
      <c r="I60" s="32">
        <v>517000000</v>
      </c>
      <c r="J60" s="82">
        <f t="shared" si="0"/>
        <v>98.059481200818652</v>
      </c>
      <c r="K60" s="52"/>
    </row>
    <row r="61" spans="1:11" ht="80.099999999999994" customHeight="1" x14ac:dyDescent="0.25">
      <c r="A61" s="57"/>
      <c r="B61" s="17" t="s">
        <v>240</v>
      </c>
      <c r="C61" s="17" t="s">
        <v>427</v>
      </c>
      <c r="D61" s="64">
        <v>44652</v>
      </c>
      <c r="E61" s="17" t="s">
        <v>428</v>
      </c>
      <c r="F61" s="27">
        <v>9010601021385</v>
      </c>
      <c r="G61" s="189" t="s">
        <v>19</v>
      </c>
      <c r="H61" s="32">
        <v>741270212</v>
      </c>
      <c r="I61" s="32">
        <v>715000000</v>
      </c>
      <c r="J61" s="82">
        <f t="shared" si="0"/>
        <v>96.456054543305996</v>
      </c>
      <c r="K61" s="58"/>
    </row>
    <row r="62" spans="1:11" ht="80.099999999999994" customHeight="1" x14ac:dyDescent="0.25">
      <c r="A62" s="57"/>
      <c r="B62" s="17" t="s">
        <v>242</v>
      </c>
      <c r="C62" s="17" t="s">
        <v>427</v>
      </c>
      <c r="D62" s="64">
        <v>44652</v>
      </c>
      <c r="E62" s="17" t="s">
        <v>279</v>
      </c>
      <c r="F62" s="27">
        <v>7010401022916</v>
      </c>
      <c r="G62" s="189" t="s">
        <v>19</v>
      </c>
      <c r="H62" s="32">
        <v>827648033</v>
      </c>
      <c r="I62" s="32">
        <v>787600000</v>
      </c>
      <c r="J62" s="82">
        <f t="shared" si="0"/>
        <v>95.161224167375025</v>
      </c>
      <c r="K62" s="58"/>
    </row>
    <row r="63" spans="1:11" ht="80.099999999999994" customHeight="1" x14ac:dyDescent="0.25">
      <c r="A63" s="57"/>
      <c r="B63" s="17" t="s">
        <v>65</v>
      </c>
      <c r="C63" s="17" t="s">
        <v>427</v>
      </c>
      <c r="D63" s="64">
        <v>44652</v>
      </c>
      <c r="E63" s="17" t="s">
        <v>279</v>
      </c>
      <c r="F63" s="27">
        <v>7010401022916</v>
      </c>
      <c r="G63" s="189" t="s">
        <v>19</v>
      </c>
      <c r="H63" s="32">
        <v>267038536</v>
      </c>
      <c r="I63" s="32">
        <v>253000000</v>
      </c>
      <c r="J63" s="82">
        <f t="shared" si="0"/>
        <v>94.742880106263016</v>
      </c>
      <c r="K63" s="58"/>
    </row>
    <row r="64" spans="1:11" ht="80.099999999999994" customHeight="1" x14ac:dyDescent="0.25">
      <c r="A64" s="57"/>
      <c r="B64" s="17" t="s">
        <v>30</v>
      </c>
      <c r="C64" s="17" t="s">
        <v>427</v>
      </c>
      <c r="D64" s="64">
        <v>44652</v>
      </c>
      <c r="E64" s="10" t="s">
        <v>283</v>
      </c>
      <c r="F64" s="27">
        <v>9010401006033</v>
      </c>
      <c r="G64" s="10" t="s">
        <v>10</v>
      </c>
      <c r="H64" s="32">
        <v>10326573</v>
      </c>
      <c r="I64" s="32">
        <v>4840000</v>
      </c>
      <c r="J64" s="82">
        <f t="shared" si="0"/>
        <v>46.869372830657376</v>
      </c>
      <c r="K64" s="58"/>
    </row>
    <row r="65" spans="1:11" ht="80.099999999999994" customHeight="1" x14ac:dyDescent="0.25">
      <c r="A65" s="57"/>
      <c r="B65" s="17" t="s">
        <v>243</v>
      </c>
      <c r="C65" s="17" t="s">
        <v>427</v>
      </c>
      <c r="D65" s="64">
        <v>44652</v>
      </c>
      <c r="E65" s="10" t="s">
        <v>116</v>
      </c>
      <c r="F65" s="27">
        <v>7010001136182</v>
      </c>
      <c r="G65" s="10" t="s">
        <v>10</v>
      </c>
      <c r="H65" s="32">
        <v>8483135</v>
      </c>
      <c r="I65" s="32">
        <v>8250000</v>
      </c>
      <c r="J65" s="82">
        <f t="shared" si="0"/>
        <v>97.251782507292404</v>
      </c>
      <c r="K65" s="58"/>
    </row>
    <row r="66" spans="1:11" ht="80.099999999999994" customHeight="1" x14ac:dyDescent="0.25">
      <c r="A66" s="57"/>
      <c r="B66" s="17" t="s">
        <v>114</v>
      </c>
      <c r="C66" s="17" t="s">
        <v>427</v>
      </c>
      <c r="D66" s="64">
        <v>44671</v>
      </c>
      <c r="E66" s="10" t="s">
        <v>199</v>
      </c>
      <c r="F66" s="27">
        <v>1290001017278</v>
      </c>
      <c r="G66" s="10" t="s">
        <v>10</v>
      </c>
      <c r="H66" s="32">
        <v>4388961</v>
      </c>
      <c r="I66" s="32">
        <v>4356000</v>
      </c>
      <c r="J66" s="82">
        <f t="shared" si="0"/>
        <v>99.249002212596565</v>
      </c>
      <c r="K66" s="58"/>
    </row>
    <row r="67" spans="1:11" ht="80.099999999999994" customHeight="1" x14ac:dyDescent="0.25">
      <c r="A67" s="57"/>
      <c r="B67" s="17" t="s">
        <v>26</v>
      </c>
      <c r="C67" s="17" t="s">
        <v>427</v>
      </c>
      <c r="D67" s="64">
        <v>44676</v>
      </c>
      <c r="E67" s="10" t="s">
        <v>133</v>
      </c>
      <c r="F67" s="27">
        <v>8013401001509</v>
      </c>
      <c r="G67" s="10" t="s">
        <v>10</v>
      </c>
      <c r="H67" s="32">
        <v>4785000</v>
      </c>
      <c r="I67" s="32">
        <v>4290000</v>
      </c>
      <c r="J67" s="82">
        <f t="shared" ref="J67:J130" si="1">IF(D67="","",I67/H67*100)</f>
        <v>89.65517241379311</v>
      </c>
      <c r="K67" s="58"/>
    </row>
    <row r="68" spans="1:11" ht="80.099999999999994" customHeight="1" x14ac:dyDescent="0.25">
      <c r="A68" s="57"/>
      <c r="B68" s="17" t="s">
        <v>246</v>
      </c>
      <c r="C68" s="17" t="s">
        <v>427</v>
      </c>
      <c r="D68" s="64">
        <v>44679</v>
      </c>
      <c r="E68" s="10" t="s">
        <v>335</v>
      </c>
      <c r="F68" s="27">
        <v>3010701015680</v>
      </c>
      <c r="G68" s="10" t="s">
        <v>10</v>
      </c>
      <c r="H68" s="32">
        <v>1480000</v>
      </c>
      <c r="I68" s="32">
        <v>1480000</v>
      </c>
      <c r="J68" s="82">
        <f t="shared" si="1"/>
        <v>100</v>
      </c>
      <c r="K68" s="58"/>
    </row>
    <row r="69" spans="1:11" ht="80.099999999999994" customHeight="1" x14ac:dyDescent="0.25">
      <c r="A69" s="57"/>
      <c r="B69" s="17" t="s">
        <v>247</v>
      </c>
      <c r="C69" s="17" t="s">
        <v>427</v>
      </c>
      <c r="D69" s="64">
        <v>44670</v>
      </c>
      <c r="E69" s="10" t="s">
        <v>176</v>
      </c>
      <c r="F69" s="27">
        <v>1010401011569</v>
      </c>
      <c r="G69" s="10" t="s">
        <v>10</v>
      </c>
      <c r="H69" s="32">
        <v>22997150</v>
      </c>
      <c r="I69" s="32">
        <v>22715000</v>
      </c>
      <c r="J69" s="82">
        <f t="shared" si="1"/>
        <v>98.773108841747785</v>
      </c>
      <c r="K69" s="58"/>
    </row>
    <row r="70" spans="1:11" ht="80.099999999999994" customHeight="1" x14ac:dyDescent="0.25">
      <c r="A70" s="57"/>
      <c r="B70" s="17" t="s">
        <v>94</v>
      </c>
      <c r="C70" s="17" t="s">
        <v>427</v>
      </c>
      <c r="D70" s="64">
        <v>44678</v>
      </c>
      <c r="E70" s="17" t="s">
        <v>279</v>
      </c>
      <c r="F70" s="27">
        <v>7010401022916</v>
      </c>
      <c r="G70" s="10" t="s">
        <v>10</v>
      </c>
      <c r="H70" s="32">
        <v>14719067</v>
      </c>
      <c r="I70" s="32">
        <v>14520000</v>
      </c>
      <c r="J70" s="82">
        <f t="shared" si="1"/>
        <v>98.647556940939268</v>
      </c>
      <c r="K70" s="58"/>
    </row>
    <row r="71" spans="1:11" ht="80.099999999999994" customHeight="1" x14ac:dyDescent="0.25">
      <c r="A71" s="57"/>
      <c r="B71" s="17" t="s">
        <v>149</v>
      </c>
      <c r="C71" s="17" t="s">
        <v>427</v>
      </c>
      <c r="D71" s="64">
        <v>44678</v>
      </c>
      <c r="E71" s="10" t="s">
        <v>297</v>
      </c>
      <c r="F71" s="27">
        <v>6010005012249</v>
      </c>
      <c r="G71" s="10" t="s">
        <v>10</v>
      </c>
      <c r="H71" s="32">
        <v>9595957</v>
      </c>
      <c r="I71" s="32">
        <v>3300000</v>
      </c>
      <c r="J71" s="82">
        <f t="shared" si="1"/>
        <v>34.389482987470657</v>
      </c>
      <c r="K71" s="58"/>
    </row>
    <row r="72" spans="1:11" ht="80.099999999999994" customHeight="1" x14ac:dyDescent="0.25">
      <c r="A72" s="57"/>
      <c r="B72" s="17" t="s">
        <v>251</v>
      </c>
      <c r="C72" s="17" t="s">
        <v>427</v>
      </c>
      <c r="D72" s="64">
        <v>44652</v>
      </c>
      <c r="E72" s="51" t="s">
        <v>337</v>
      </c>
      <c r="F72" s="27">
        <v>6140001072028</v>
      </c>
      <c r="G72" s="10" t="s">
        <v>10</v>
      </c>
      <c r="H72" s="32">
        <v>13402840</v>
      </c>
      <c r="I72" s="32">
        <v>12733600</v>
      </c>
      <c r="J72" s="82">
        <f t="shared" si="1"/>
        <v>95.006729916942973</v>
      </c>
      <c r="K72" s="58"/>
    </row>
    <row r="73" spans="1:11" ht="80.099999999999994" customHeight="1" x14ac:dyDescent="0.25">
      <c r="A73" s="57"/>
      <c r="B73" s="17" t="s">
        <v>160</v>
      </c>
      <c r="C73" s="17" t="s">
        <v>427</v>
      </c>
      <c r="D73" s="64">
        <v>44652</v>
      </c>
      <c r="E73" s="10" t="s">
        <v>338</v>
      </c>
      <c r="F73" s="27">
        <v>2011101020396</v>
      </c>
      <c r="G73" s="10" t="s">
        <v>10</v>
      </c>
      <c r="H73" s="32">
        <v>1904254</v>
      </c>
      <c r="I73" s="32">
        <v>1834679</v>
      </c>
      <c r="J73" s="82">
        <f t="shared" si="1"/>
        <v>96.34633825109465</v>
      </c>
      <c r="K73" s="58"/>
    </row>
    <row r="74" spans="1:11" ht="80.099999999999994" customHeight="1" x14ac:dyDescent="0.25">
      <c r="A74" s="57"/>
      <c r="B74" s="17" t="s">
        <v>33</v>
      </c>
      <c r="C74" s="17" t="s">
        <v>427</v>
      </c>
      <c r="D74" s="64">
        <v>44652</v>
      </c>
      <c r="E74" s="10" t="s">
        <v>339</v>
      </c>
      <c r="F74" s="27">
        <v>1010801000923</v>
      </c>
      <c r="G74" s="10" t="s">
        <v>10</v>
      </c>
      <c r="H74" s="32">
        <v>14920972</v>
      </c>
      <c r="I74" s="32">
        <v>14791700</v>
      </c>
      <c r="J74" s="82">
        <f t="shared" si="1"/>
        <v>99.133622125958013</v>
      </c>
      <c r="K74" s="58"/>
    </row>
    <row r="75" spans="1:11" ht="80.099999999999994" customHeight="1" x14ac:dyDescent="0.25">
      <c r="A75" s="57"/>
      <c r="B75" s="17" t="s">
        <v>153</v>
      </c>
      <c r="C75" s="17" t="s">
        <v>427</v>
      </c>
      <c r="D75" s="64">
        <v>44652</v>
      </c>
      <c r="E75" s="10" t="s">
        <v>340</v>
      </c>
      <c r="F75" s="27">
        <v>4010401027835</v>
      </c>
      <c r="G75" s="10" t="s">
        <v>10</v>
      </c>
      <c r="H75" s="32">
        <v>44266112</v>
      </c>
      <c r="I75" s="32">
        <v>43597400</v>
      </c>
      <c r="J75" s="82">
        <f t="shared" si="1"/>
        <v>98.489336492890999</v>
      </c>
      <c r="K75" s="58"/>
    </row>
    <row r="76" spans="1:11" ht="80.099999999999994" customHeight="1" x14ac:dyDescent="0.25">
      <c r="A76" s="57"/>
      <c r="B76" s="17" t="s">
        <v>250</v>
      </c>
      <c r="C76" s="17" t="s">
        <v>427</v>
      </c>
      <c r="D76" s="64">
        <v>44652</v>
      </c>
      <c r="E76" s="10" t="s">
        <v>241</v>
      </c>
      <c r="F76" s="27">
        <v>4300001001194</v>
      </c>
      <c r="G76" s="10" t="s">
        <v>10</v>
      </c>
      <c r="H76" s="32">
        <v>13503776</v>
      </c>
      <c r="I76" s="32">
        <v>12927200</v>
      </c>
      <c r="J76" s="82">
        <f t="shared" si="1"/>
        <v>95.730260928498808</v>
      </c>
      <c r="K76" s="58"/>
    </row>
    <row r="77" spans="1:11" ht="80.099999999999994" customHeight="1" x14ac:dyDescent="0.25">
      <c r="A77" s="57"/>
      <c r="B77" s="17" t="s">
        <v>249</v>
      </c>
      <c r="C77" s="17" t="s">
        <v>427</v>
      </c>
      <c r="D77" s="64">
        <v>44652</v>
      </c>
      <c r="E77" s="10" t="s">
        <v>340</v>
      </c>
      <c r="F77" s="27">
        <v>4010401027835</v>
      </c>
      <c r="G77" s="10" t="s">
        <v>10</v>
      </c>
      <c r="H77" s="32">
        <v>19739720</v>
      </c>
      <c r="I77" s="32">
        <v>19305000</v>
      </c>
      <c r="J77" s="82">
        <f t="shared" si="1"/>
        <v>97.797739785569405</v>
      </c>
      <c r="K77" s="58"/>
    </row>
    <row r="78" spans="1:11" ht="80.099999999999994" customHeight="1" x14ac:dyDescent="0.25">
      <c r="A78" s="57"/>
      <c r="B78" s="17" t="s">
        <v>141</v>
      </c>
      <c r="C78" s="17" t="s">
        <v>427</v>
      </c>
      <c r="D78" s="64">
        <v>44652</v>
      </c>
      <c r="E78" s="10" t="s">
        <v>163</v>
      </c>
      <c r="F78" s="27">
        <v>3360001000613</v>
      </c>
      <c r="G78" s="10" t="s">
        <v>10</v>
      </c>
      <c r="H78" s="32">
        <v>15528128</v>
      </c>
      <c r="I78" s="32">
        <v>15153600</v>
      </c>
      <c r="J78" s="82">
        <f t="shared" si="1"/>
        <v>97.588067280228501</v>
      </c>
      <c r="K78" s="58"/>
    </row>
    <row r="79" spans="1:11" ht="80.099999999999994" customHeight="1" x14ac:dyDescent="0.25">
      <c r="A79" s="57"/>
      <c r="B79" s="17" t="s">
        <v>264</v>
      </c>
      <c r="C79" s="17" t="s">
        <v>427</v>
      </c>
      <c r="D79" s="64">
        <v>44652</v>
      </c>
      <c r="E79" s="10" t="s">
        <v>339</v>
      </c>
      <c r="F79" s="27">
        <v>1010801000923</v>
      </c>
      <c r="G79" s="10" t="s">
        <v>10</v>
      </c>
      <c r="H79" s="32">
        <v>2343660</v>
      </c>
      <c r="I79" s="32">
        <v>2326500</v>
      </c>
      <c r="J79" s="82">
        <f t="shared" si="1"/>
        <v>99.267811883976336</v>
      </c>
      <c r="K79" s="58"/>
    </row>
    <row r="80" spans="1:11" ht="80.099999999999994" customHeight="1" x14ac:dyDescent="0.25">
      <c r="A80" s="57"/>
      <c r="B80" s="17" t="s">
        <v>90</v>
      </c>
      <c r="C80" s="17" t="s">
        <v>427</v>
      </c>
      <c r="D80" s="64">
        <v>44652</v>
      </c>
      <c r="E80" s="10" t="s">
        <v>339</v>
      </c>
      <c r="F80" s="27">
        <v>1010801000923</v>
      </c>
      <c r="G80" s="10" t="s">
        <v>10</v>
      </c>
      <c r="H80" s="32">
        <v>6542118</v>
      </c>
      <c r="I80" s="32">
        <v>6488350</v>
      </c>
      <c r="J80" s="82">
        <f t="shared" si="1"/>
        <v>99.178125493914976</v>
      </c>
      <c r="K80" s="58"/>
    </row>
    <row r="81" spans="1:11" ht="80.099999999999994" customHeight="1" x14ac:dyDescent="0.25">
      <c r="A81" s="57"/>
      <c r="B81" s="17" t="s">
        <v>263</v>
      </c>
      <c r="C81" s="17" t="s">
        <v>427</v>
      </c>
      <c r="D81" s="64">
        <v>44652</v>
      </c>
      <c r="E81" s="10" t="s">
        <v>339</v>
      </c>
      <c r="F81" s="27">
        <v>1010801000923</v>
      </c>
      <c r="G81" s="10" t="s">
        <v>10</v>
      </c>
      <c r="H81" s="32">
        <v>8219640</v>
      </c>
      <c r="I81" s="32">
        <v>8151000</v>
      </c>
      <c r="J81" s="82">
        <f t="shared" si="1"/>
        <v>99.164926931106464</v>
      </c>
      <c r="K81" s="58"/>
    </row>
    <row r="82" spans="1:11" ht="80.099999999999994" customHeight="1" x14ac:dyDescent="0.25">
      <c r="A82" s="57"/>
      <c r="B82" s="17" t="s">
        <v>258</v>
      </c>
      <c r="C82" s="17" t="s">
        <v>427</v>
      </c>
      <c r="D82" s="64">
        <v>44652</v>
      </c>
      <c r="E82" s="17" t="s">
        <v>209</v>
      </c>
      <c r="F82" s="27">
        <v>2010001043103</v>
      </c>
      <c r="G82" s="10" t="s">
        <v>10</v>
      </c>
      <c r="H82" s="32">
        <v>4672448</v>
      </c>
      <c r="I82" s="32">
        <v>4466880</v>
      </c>
      <c r="J82" s="82">
        <f t="shared" si="1"/>
        <v>95.600421877354222</v>
      </c>
      <c r="K82" s="58"/>
    </row>
    <row r="83" spans="1:11" ht="80.099999999999994" customHeight="1" x14ac:dyDescent="0.25">
      <c r="A83" s="57"/>
      <c r="B83" s="17" t="s">
        <v>257</v>
      </c>
      <c r="C83" s="17" t="s">
        <v>427</v>
      </c>
      <c r="D83" s="64">
        <v>44652</v>
      </c>
      <c r="E83" s="17" t="s">
        <v>209</v>
      </c>
      <c r="F83" s="27">
        <v>2010001043103</v>
      </c>
      <c r="G83" s="10" t="s">
        <v>10</v>
      </c>
      <c r="H83" s="32">
        <v>13052160</v>
      </c>
      <c r="I83" s="32">
        <v>11781000</v>
      </c>
      <c r="J83" s="82">
        <f t="shared" si="1"/>
        <v>90.260922330097088</v>
      </c>
      <c r="K83" s="58"/>
    </row>
    <row r="84" spans="1:11" ht="80.099999999999994" customHeight="1" x14ac:dyDescent="0.25">
      <c r="A84" s="57"/>
      <c r="B84" s="17" t="s">
        <v>255</v>
      </c>
      <c r="C84" s="17" t="s">
        <v>427</v>
      </c>
      <c r="D84" s="64">
        <v>44652</v>
      </c>
      <c r="E84" s="17" t="s">
        <v>209</v>
      </c>
      <c r="F84" s="27">
        <v>2010001043103</v>
      </c>
      <c r="G84" s="10" t="s">
        <v>10</v>
      </c>
      <c r="H84" s="32">
        <v>10197880</v>
      </c>
      <c r="I84" s="32">
        <v>9209200</v>
      </c>
      <c r="J84" s="82">
        <f t="shared" si="1"/>
        <v>90.305043793415891</v>
      </c>
      <c r="K84" s="58"/>
    </row>
    <row r="85" spans="1:11" ht="80.099999999999994" customHeight="1" x14ac:dyDescent="0.25">
      <c r="A85" s="57"/>
      <c r="B85" s="17" t="s">
        <v>254</v>
      </c>
      <c r="C85" s="17" t="s">
        <v>427</v>
      </c>
      <c r="D85" s="64">
        <v>44652</v>
      </c>
      <c r="E85" s="10" t="s">
        <v>339</v>
      </c>
      <c r="F85" s="27">
        <v>1010801000923</v>
      </c>
      <c r="G85" s="10" t="s">
        <v>10</v>
      </c>
      <c r="H85" s="32">
        <v>2366298</v>
      </c>
      <c r="I85" s="32">
        <v>2346850</v>
      </c>
      <c r="J85" s="82">
        <f t="shared" si="1"/>
        <v>99.178125493914976</v>
      </c>
      <c r="K85" s="58"/>
    </row>
    <row r="86" spans="1:11" ht="80.099999999999994" customHeight="1" x14ac:dyDescent="0.25">
      <c r="A86" s="57"/>
      <c r="B86" s="17" t="s">
        <v>215</v>
      </c>
      <c r="C86" s="17" t="s">
        <v>427</v>
      </c>
      <c r="D86" s="64">
        <v>44652</v>
      </c>
      <c r="E86" s="10" t="s">
        <v>341</v>
      </c>
      <c r="F86" s="27">
        <v>9410001002581</v>
      </c>
      <c r="G86" s="10" t="s">
        <v>10</v>
      </c>
      <c r="H86" s="32">
        <v>5985496</v>
      </c>
      <c r="I86" s="32">
        <v>4974200</v>
      </c>
      <c r="J86" s="82">
        <f t="shared" si="1"/>
        <v>83.104223944013995</v>
      </c>
      <c r="K86" s="58"/>
    </row>
    <row r="87" spans="1:11" ht="80.099999999999994" customHeight="1" x14ac:dyDescent="0.25">
      <c r="A87" s="57"/>
      <c r="B87" s="17" t="s">
        <v>253</v>
      </c>
      <c r="C87" s="17" t="s">
        <v>427</v>
      </c>
      <c r="D87" s="64">
        <v>44652</v>
      </c>
      <c r="E87" s="10" t="s">
        <v>343</v>
      </c>
      <c r="F87" s="27">
        <v>2400001005501</v>
      </c>
      <c r="G87" s="10" t="s">
        <v>10</v>
      </c>
      <c r="H87" s="32">
        <v>11288871</v>
      </c>
      <c r="I87" s="32">
        <v>11000011</v>
      </c>
      <c r="J87" s="82">
        <f t="shared" si="1"/>
        <v>97.441196732605064</v>
      </c>
      <c r="K87" s="58"/>
    </row>
    <row r="88" spans="1:11" ht="80.099999999999994" customHeight="1" x14ac:dyDescent="0.25">
      <c r="A88" s="57"/>
      <c r="B88" s="17" t="s">
        <v>109</v>
      </c>
      <c r="C88" s="17" t="s">
        <v>427</v>
      </c>
      <c r="D88" s="64">
        <v>44652</v>
      </c>
      <c r="E88" s="10" t="s">
        <v>164</v>
      </c>
      <c r="F88" s="27">
        <v>3110001004060</v>
      </c>
      <c r="G88" s="10" t="s">
        <v>10</v>
      </c>
      <c r="H88" s="32">
        <v>10794784</v>
      </c>
      <c r="I88" s="32">
        <v>10794784</v>
      </c>
      <c r="J88" s="82">
        <f t="shared" si="1"/>
        <v>100</v>
      </c>
      <c r="K88" s="58"/>
    </row>
    <row r="89" spans="1:11" ht="80.099999999999994" customHeight="1" x14ac:dyDescent="0.25">
      <c r="A89" s="57"/>
      <c r="B89" s="17" t="s">
        <v>252</v>
      </c>
      <c r="C89" s="17" t="s">
        <v>427</v>
      </c>
      <c r="D89" s="64">
        <v>44652</v>
      </c>
      <c r="E89" s="10" t="s">
        <v>340</v>
      </c>
      <c r="F89" s="27">
        <v>4010401027835</v>
      </c>
      <c r="G89" s="10" t="s">
        <v>10</v>
      </c>
      <c r="H89" s="32">
        <v>3976544</v>
      </c>
      <c r="I89" s="32">
        <v>3918200</v>
      </c>
      <c r="J89" s="82">
        <f t="shared" si="1"/>
        <v>98.53279631760644</v>
      </c>
      <c r="K89" s="52"/>
    </row>
    <row r="90" spans="1:11" ht="80.099999999999994" customHeight="1" x14ac:dyDescent="0.25">
      <c r="A90" s="57"/>
      <c r="B90" s="17" t="s">
        <v>102</v>
      </c>
      <c r="C90" s="17" t="s">
        <v>427</v>
      </c>
      <c r="D90" s="64">
        <v>44652</v>
      </c>
      <c r="E90" s="17" t="s">
        <v>80</v>
      </c>
      <c r="F90" s="27">
        <v>9010001000031</v>
      </c>
      <c r="G90" s="10" t="s">
        <v>10</v>
      </c>
      <c r="H90" s="32">
        <v>6088203</v>
      </c>
      <c r="I90" s="32">
        <v>6088203</v>
      </c>
      <c r="J90" s="82">
        <f t="shared" si="1"/>
        <v>100</v>
      </c>
      <c r="K90" s="52"/>
    </row>
    <row r="91" spans="1:11" ht="80.099999999999994" customHeight="1" x14ac:dyDescent="0.25">
      <c r="A91" s="57"/>
      <c r="B91" s="17" t="s">
        <v>93</v>
      </c>
      <c r="C91" s="17" t="s">
        <v>427</v>
      </c>
      <c r="D91" s="64">
        <v>44652</v>
      </c>
      <c r="E91" s="15" t="s">
        <v>344</v>
      </c>
      <c r="F91" s="80">
        <v>3220001004487</v>
      </c>
      <c r="G91" s="10" t="s">
        <v>10</v>
      </c>
      <c r="H91" s="32">
        <v>2526480</v>
      </c>
      <c r="I91" s="32">
        <v>2305600</v>
      </c>
      <c r="J91" s="82">
        <f t="shared" si="1"/>
        <v>91.257401602229194</v>
      </c>
      <c r="K91" s="52"/>
    </row>
    <row r="92" spans="1:11" ht="80.099999999999994" customHeight="1" x14ac:dyDescent="0.25">
      <c r="A92" s="57"/>
      <c r="B92" s="17" t="s">
        <v>156</v>
      </c>
      <c r="C92" s="17" t="s">
        <v>427</v>
      </c>
      <c r="D92" s="64">
        <v>44652</v>
      </c>
      <c r="E92" s="10" t="s">
        <v>340</v>
      </c>
      <c r="F92" s="27">
        <v>4010401027835</v>
      </c>
      <c r="G92" s="10" t="s">
        <v>10</v>
      </c>
      <c r="H92" s="32">
        <v>5109984</v>
      </c>
      <c r="I92" s="32">
        <v>4989600</v>
      </c>
      <c r="J92" s="82">
        <f t="shared" si="1"/>
        <v>97.644141351518911</v>
      </c>
      <c r="K92" s="52"/>
    </row>
    <row r="93" spans="1:11" ht="80.099999999999994" customHeight="1" x14ac:dyDescent="0.25">
      <c r="A93" s="57"/>
      <c r="B93" s="17" t="s">
        <v>174</v>
      </c>
      <c r="C93" s="17" t="s">
        <v>427</v>
      </c>
      <c r="D93" s="64">
        <v>44652</v>
      </c>
      <c r="E93" s="10" t="s">
        <v>345</v>
      </c>
      <c r="F93" s="27">
        <v>4120001055911</v>
      </c>
      <c r="G93" s="10" t="s">
        <v>10</v>
      </c>
      <c r="H93" s="32">
        <v>1518440</v>
      </c>
      <c r="I93" s="32">
        <v>1463000</v>
      </c>
      <c r="J93" s="82">
        <f t="shared" si="1"/>
        <v>96.348884381338735</v>
      </c>
      <c r="K93" s="52"/>
    </row>
    <row r="94" spans="1:11" ht="80.099999999999994" customHeight="1" x14ac:dyDescent="0.25">
      <c r="A94" s="57"/>
      <c r="B94" s="17" t="s">
        <v>275</v>
      </c>
      <c r="C94" s="17" t="s">
        <v>427</v>
      </c>
      <c r="D94" s="64">
        <v>44652</v>
      </c>
      <c r="E94" s="17" t="s">
        <v>209</v>
      </c>
      <c r="F94" s="27">
        <v>2010001043103</v>
      </c>
      <c r="G94" s="10" t="s">
        <v>10</v>
      </c>
      <c r="H94" s="32">
        <v>5636312</v>
      </c>
      <c r="I94" s="32">
        <v>5392200</v>
      </c>
      <c r="J94" s="82">
        <f t="shared" si="1"/>
        <v>95.668940967072075</v>
      </c>
      <c r="K94" s="52"/>
    </row>
    <row r="95" spans="1:11" ht="80.099999999999994" customHeight="1" x14ac:dyDescent="0.25">
      <c r="A95" s="57"/>
      <c r="B95" s="17" t="s">
        <v>123</v>
      </c>
      <c r="C95" s="17" t="s">
        <v>427</v>
      </c>
      <c r="D95" s="64">
        <v>44652</v>
      </c>
      <c r="E95" s="10" t="s">
        <v>340</v>
      </c>
      <c r="F95" s="27">
        <v>4010401027835</v>
      </c>
      <c r="G95" s="10" t="s">
        <v>10</v>
      </c>
      <c r="H95" s="32">
        <v>5930540</v>
      </c>
      <c r="I95" s="32">
        <v>5813500</v>
      </c>
      <c r="J95" s="82">
        <f t="shared" si="1"/>
        <v>98.026486626850172</v>
      </c>
      <c r="K95" s="52"/>
    </row>
    <row r="96" spans="1:11" ht="80.099999999999994" customHeight="1" x14ac:dyDescent="0.25">
      <c r="A96" s="57"/>
      <c r="B96" s="17" t="s">
        <v>274</v>
      </c>
      <c r="C96" s="17" t="s">
        <v>427</v>
      </c>
      <c r="D96" s="64">
        <v>44652</v>
      </c>
      <c r="E96" s="17" t="s">
        <v>209</v>
      </c>
      <c r="F96" s="27">
        <v>2010001043103</v>
      </c>
      <c r="G96" s="10" t="s">
        <v>10</v>
      </c>
      <c r="H96" s="32">
        <v>4862022</v>
      </c>
      <c r="I96" s="32">
        <v>4577430</v>
      </c>
      <c r="J96" s="82">
        <f t="shared" si="1"/>
        <v>94.146632820665971</v>
      </c>
      <c r="K96" s="52"/>
    </row>
    <row r="97" spans="1:11" ht="80.099999999999994" customHeight="1" x14ac:dyDescent="0.25">
      <c r="A97" s="57"/>
      <c r="B97" s="17" t="s">
        <v>273</v>
      </c>
      <c r="C97" s="17" t="s">
        <v>427</v>
      </c>
      <c r="D97" s="64">
        <v>44652</v>
      </c>
      <c r="E97" s="10" t="s">
        <v>340</v>
      </c>
      <c r="F97" s="27">
        <v>4010401027835</v>
      </c>
      <c r="G97" s="10" t="s">
        <v>10</v>
      </c>
      <c r="H97" s="32">
        <v>5010852</v>
      </c>
      <c r="I97" s="32">
        <v>4900500</v>
      </c>
      <c r="J97" s="82">
        <f t="shared" si="1"/>
        <v>97.797739785569405</v>
      </c>
      <c r="K97" s="58"/>
    </row>
    <row r="98" spans="1:11" ht="80.099999999999994" customHeight="1" x14ac:dyDescent="0.25">
      <c r="A98" s="57"/>
      <c r="B98" s="17" t="s">
        <v>272</v>
      </c>
      <c r="C98" s="17" t="s">
        <v>427</v>
      </c>
      <c r="D98" s="64">
        <v>44652</v>
      </c>
      <c r="E98" s="17" t="s">
        <v>209</v>
      </c>
      <c r="F98" s="27">
        <v>2010001043103</v>
      </c>
      <c r="G98" s="10" t="s">
        <v>10</v>
      </c>
      <c r="H98" s="32">
        <v>12975072</v>
      </c>
      <c r="I98" s="32">
        <v>11586960</v>
      </c>
      <c r="J98" s="82">
        <f t="shared" si="1"/>
        <v>89.301700984780666</v>
      </c>
      <c r="K98" s="58"/>
    </row>
    <row r="99" spans="1:11" ht="80.099999999999994" customHeight="1" x14ac:dyDescent="0.25">
      <c r="A99" s="57"/>
      <c r="B99" s="17" t="s">
        <v>269</v>
      </c>
      <c r="C99" s="17" t="s">
        <v>427</v>
      </c>
      <c r="D99" s="64">
        <v>44652</v>
      </c>
      <c r="E99" s="17" t="s">
        <v>347</v>
      </c>
      <c r="F99" s="27">
        <v>7340001003201</v>
      </c>
      <c r="G99" s="10" t="s">
        <v>10</v>
      </c>
      <c r="H99" s="32">
        <v>8322941</v>
      </c>
      <c r="I99" s="32">
        <v>8286091</v>
      </c>
      <c r="J99" s="82">
        <f t="shared" si="1"/>
        <v>99.557247852652083</v>
      </c>
      <c r="K99" s="52"/>
    </row>
    <row r="100" spans="1:11" ht="80.099999999999994" customHeight="1" x14ac:dyDescent="0.25">
      <c r="A100" s="57"/>
      <c r="B100" s="17" t="s">
        <v>262</v>
      </c>
      <c r="C100" s="17" t="s">
        <v>427</v>
      </c>
      <c r="D100" s="64">
        <v>44652</v>
      </c>
      <c r="E100" s="10" t="s">
        <v>339</v>
      </c>
      <c r="F100" s="27">
        <v>1010801000923</v>
      </c>
      <c r="G100" s="10" t="s">
        <v>10</v>
      </c>
      <c r="H100" s="32">
        <v>3383600</v>
      </c>
      <c r="I100" s="32">
        <v>3355000</v>
      </c>
      <c r="J100" s="82">
        <f t="shared" si="1"/>
        <v>99.154746423927179</v>
      </c>
      <c r="K100" s="52"/>
    </row>
    <row r="101" spans="1:11" ht="80.099999999999994" customHeight="1" x14ac:dyDescent="0.25">
      <c r="A101" s="57"/>
      <c r="B101" s="17" t="s">
        <v>182</v>
      </c>
      <c r="C101" s="17" t="s">
        <v>427</v>
      </c>
      <c r="D101" s="64">
        <v>44652</v>
      </c>
      <c r="E101" s="10" t="s">
        <v>349</v>
      </c>
      <c r="F101" s="27">
        <v>6350001001320</v>
      </c>
      <c r="G101" s="10" t="s">
        <v>10</v>
      </c>
      <c r="H101" s="32">
        <v>7385345</v>
      </c>
      <c r="I101" s="32">
        <v>7279877</v>
      </c>
      <c r="J101" s="82">
        <f t="shared" si="1"/>
        <v>98.571928596429828</v>
      </c>
      <c r="K101" s="52"/>
    </row>
    <row r="102" spans="1:11" ht="80.099999999999994" customHeight="1" x14ac:dyDescent="0.25">
      <c r="A102" s="57"/>
      <c r="B102" s="17" t="s">
        <v>268</v>
      </c>
      <c r="C102" s="17" t="s">
        <v>427</v>
      </c>
      <c r="D102" s="64">
        <v>44652</v>
      </c>
      <c r="E102" s="17" t="s">
        <v>347</v>
      </c>
      <c r="F102" s="27">
        <v>7340001003201</v>
      </c>
      <c r="G102" s="10" t="s">
        <v>10</v>
      </c>
      <c r="H102" s="32">
        <v>6521064</v>
      </c>
      <c r="I102" s="32">
        <v>6493014</v>
      </c>
      <c r="J102" s="82">
        <f t="shared" si="1"/>
        <v>99.569855471438402</v>
      </c>
      <c r="K102" s="52"/>
    </row>
    <row r="103" spans="1:11" ht="80.099999999999994" customHeight="1" x14ac:dyDescent="0.25">
      <c r="A103" s="57"/>
      <c r="B103" s="17" t="s">
        <v>266</v>
      </c>
      <c r="C103" s="17" t="s">
        <v>427</v>
      </c>
      <c r="D103" s="64">
        <v>44652</v>
      </c>
      <c r="E103" s="10" t="s">
        <v>340</v>
      </c>
      <c r="F103" s="27">
        <v>4010401027835</v>
      </c>
      <c r="G103" s="10" t="s">
        <v>10</v>
      </c>
      <c r="H103" s="32">
        <v>10469888</v>
      </c>
      <c r="I103" s="32">
        <v>10296000</v>
      </c>
      <c r="J103" s="82">
        <f t="shared" si="1"/>
        <v>98.33916083916084</v>
      </c>
      <c r="K103" s="52"/>
    </row>
    <row r="104" spans="1:11" ht="80.099999999999994" customHeight="1" x14ac:dyDescent="0.25">
      <c r="A104" s="57"/>
      <c r="B104" s="17" t="s">
        <v>265</v>
      </c>
      <c r="C104" s="17" t="s">
        <v>427</v>
      </c>
      <c r="D104" s="64">
        <v>44652</v>
      </c>
      <c r="E104" s="10" t="s">
        <v>339</v>
      </c>
      <c r="F104" s="27">
        <v>1010801000923</v>
      </c>
      <c r="G104" s="10" t="s">
        <v>10</v>
      </c>
      <c r="H104" s="32">
        <v>4176744</v>
      </c>
      <c r="I104" s="32">
        <v>4147000</v>
      </c>
      <c r="J104" s="82">
        <f t="shared" si="1"/>
        <v>99.287866337989598</v>
      </c>
      <c r="K104" s="52"/>
    </row>
    <row r="105" spans="1:11" ht="80.099999999999994" customHeight="1" x14ac:dyDescent="0.25">
      <c r="A105" s="57"/>
      <c r="B105" s="17" t="s">
        <v>276</v>
      </c>
      <c r="C105" s="17" t="s">
        <v>427</v>
      </c>
      <c r="D105" s="64">
        <v>44678</v>
      </c>
      <c r="E105" s="10" t="s">
        <v>48</v>
      </c>
      <c r="F105" s="27">
        <v>7010401006126</v>
      </c>
      <c r="G105" s="10" t="s">
        <v>10</v>
      </c>
      <c r="H105" s="32">
        <v>26437326</v>
      </c>
      <c r="I105" s="32">
        <v>25850000</v>
      </c>
      <c r="J105" s="82">
        <f t="shared" si="1"/>
        <v>97.778421312352094</v>
      </c>
      <c r="K105" s="52"/>
    </row>
    <row r="106" spans="1:11" ht="80.099999999999994" customHeight="1" x14ac:dyDescent="0.25">
      <c r="A106" s="57"/>
      <c r="B106" s="17" t="s">
        <v>95</v>
      </c>
      <c r="C106" s="17" t="s">
        <v>427</v>
      </c>
      <c r="D106" s="64">
        <v>44652</v>
      </c>
      <c r="E106" s="17" t="s">
        <v>204</v>
      </c>
      <c r="F106" s="27">
        <v>1040001089656</v>
      </c>
      <c r="G106" s="10" t="s">
        <v>10</v>
      </c>
      <c r="H106" s="32">
        <v>71977032</v>
      </c>
      <c r="I106" s="32">
        <v>71425517</v>
      </c>
      <c r="J106" s="82">
        <f t="shared" si="1"/>
        <v>99.233762514686632</v>
      </c>
      <c r="K106" s="52"/>
    </row>
    <row r="107" spans="1:11" ht="80.099999999999994" customHeight="1" x14ac:dyDescent="0.25">
      <c r="A107" s="57"/>
      <c r="B107" s="17" t="s">
        <v>134</v>
      </c>
      <c r="C107" s="17" t="s">
        <v>427</v>
      </c>
      <c r="D107" s="64">
        <v>44652</v>
      </c>
      <c r="E107" s="17" t="s">
        <v>188</v>
      </c>
      <c r="F107" s="27">
        <v>1430001008691</v>
      </c>
      <c r="G107" s="10" t="s">
        <v>10</v>
      </c>
      <c r="H107" s="32">
        <v>9415535</v>
      </c>
      <c r="I107" s="32">
        <v>6875000</v>
      </c>
      <c r="J107" s="82">
        <f t="shared" si="1"/>
        <v>73.017624595947012</v>
      </c>
      <c r="K107" s="52"/>
    </row>
    <row r="108" spans="1:11" ht="80.099999999999994" customHeight="1" x14ac:dyDescent="0.25">
      <c r="A108" s="57"/>
      <c r="B108" s="17" t="s">
        <v>281</v>
      </c>
      <c r="C108" s="17" t="s">
        <v>427</v>
      </c>
      <c r="D108" s="64">
        <v>44652</v>
      </c>
      <c r="E108" s="10" t="s">
        <v>350</v>
      </c>
      <c r="F108" s="27">
        <v>3030001004845</v>
      </c>
      <c r="G108" s="10" t="s">
        <v>10</v>
      </c>
      <c r="H108" s="32">
        <v>64654443</v>
      </c>
      <c r="I108" s="32">
        <v>51480000</v>
      </c>
      <c r="J108" s="82">
        <f t="shared" si="1"/>
        <v>79.623298278201858</v>
      </c>
      <c r="K108" s="52"/>
    </row>
    <row r="109" spans="1:11" ht="80.099999999999994" customHeight="1" x14ac:dyDescent="0.25">
      <c r="A109" s="57"/>
      <c r="B109" s="17" t="s">
        <v>287</v>
      </c>
      <c r="C109" s="17" t="s">
        <v>427</v>
      </c>
      <c r="D109" s="64">
        <v>44652</v>
      </c>
      <c r="E109" s="10" t="s">
        <v>56</v>
      </c>
      <c r="F109" s="27">
        <v>5430001012590</v>
      </c>
      <c r="G109" s="10" t="s">
        <v>10</v>
      </c>
      <c r="H109" s="32">
        <v>58744988</v>
      </c>
      <c r="I109" s="32">
        <v>58080000</v>
      </c>
      <c r="J109" s="82">
        <f t="shared" si="1"/>
        <v>98.868008961036807</v>
      </c>
      <c r="K109" s="52"/>
    </row>
    <row r="110" spans="1:11" ht="80.099999999999994" customHeight="1" x14ac:dyDescent="0.25">
      <c r="A110" s="57"/>
      <c r="B110" s="17" t="s">
        <v>259</v>
      </c>
      <c r="C110" s="17" t="s">
        <v>427</v>
      </c>
      <c r="D110" s="64">
        <v>44652</v>
      </c>
      <c r="E110" s="10" t="s">
        <v>56</v>
      </c>
      <c r="F110" s="27">
        <v>5430001012590</v>
      </c>
      <c r="G110" s="10" t="s">
        <v>10</v>
      </c>
      <c r="H110" s="32">
        <v>65204591</v>
      </c>
      <c r="I110" s="32">
        <v>64996800</v>
      </c>
      <c r="J110" s="82">
        <f t="shared" si="1"/>
        <v>99.681324586485019</v>
      </c>
      <c r="K110" s="52"/>
    </row>
    <row r="111" spans="1:11" ht="80.099999999999994" customHeight="1" x14ac:dyDescent="0.25">
      <c r="A111" s="57"/>
      <c r="B111" s="17" t="s">
        <v>288</v>
      </c>
      <c r="C111" s="17" t="s">
        <v>427</v>
      </c>
      <c r="D111" s="64">
        <v>44652</v>
      </c>
      <c r="E111" s="10" t="s">
        <v>351</v>
      </c>
      <c r="F111" s="27">
        <v>1430005001734</v>
      </c>
      <c r="G111" s="10" t="s">
        <v>10</v>
      </c>
      <c r="H111" s="32">
        <v>1403149</v>
      </c>
      <c r="I111" s="32">
        <v>1380170</v>
      </c>
      <c r="J111" s="82">
        <f t="shared" si="1"/>
        <v>98.362326452857104</v>
      </c>
      <c r="K111" s="52"/>
    </row>
    <row r="112" spans="1:11" ht="80.099999999999994" customHeight="1" x14ac:dyDescent="0.25">
      <c r="A112" s="57"/>
      <c r="B112" s="17" t="s">
        <v>211</v>
      </c>
      <c r="C112" s="17" t="s">
        <v>427</v>
      </c>
      <c r="D112" s="64">
        <v>44652</v>
      </c>
      <c r="E112" s="17" t="s">
        <v>204</v>
      </c>
      <c r="F112" s="27">
        <v>1040001089656</v>
      </c>
      <c r="G112" s="10" t="s">
        <v>10</v>
      </c>
      <c r="H112" s="32">
        <v>22817716</v>
      </c>
      <c r="I112" s="32">
        <v>20528440</v>
      </c>
      <c r="J112" s="82">
        <f t="shared" si="1"/>
        <v>89.967111519838355</v>
      </c>
      <c r="K112" s="52"/>
    </row>
    <row r="113" spans="1:11" ht="80.099999999999994" customHeight="1" x14ac:dyDescent="0.25">
      <c r="A113" s="57"/>
      <c r="B113" s="17" t="s">
        <v>293</v>
      </c>
      <c r="C113" s="17" t="s">
        <v>427</v>
      </c>
      <c r="D113" s="64">
        <v>44652</v>
      </c>
      <c r="E113" s="17" t="s">
        <v>165</v>
      </c>
      <c r="F113" s="27">
        <v>4370001008101</v>
      </c>
      <c r="G113" s="10" t="s">
        <v>10</v>
      </c>
      <c r="H113" s="32">
        <v>3634764</v>
      </c>
      <c r="I113" s="32">
        <v>3550437</v>
      </c>
      <c r="J113" s="82">
        <f t="shared" si="1"/>
        <v>97.679986926248858</v>
      </c>
      <c r="K113" s="52"/>
    </row>
    <row r="114" spans="1:11" ht="80.099999999999994" customHeight="1" x14ac:dyDescent="0.25">
      <c r="A114" s="57"/>
      <c r="B114" s="17" t="s">
        <v>292</v>
      </c>
      <c r="C114" s="17" t="s">
        <v>427</v>
      </c>
      <c r="D114" s="64">
        <v>44652</v>
      </c>
      <c r="E114" s="15" t="s">
        <v>353</v>
      </c>
      <c r="F114" s="80">
        <v>8370001013015</v>
      </c>
      <c r="G114" s="10" t="s">
        <v>10</v>
      </c>
      <c r="H114" s="32">
        <v>3382962</v>
      </c>
      <c r="I114" s="32">
        <v>2451570</v>
      </c>
      <c r="J114" s="82">
        <f t="shared" si="1"/>
        <v>72.468150691612848</v>
      </c>
      <c r="K114" s="52"/>
    </row>
    <row r="115" spans="1:11" ht="80.099999999999994" customHeight="1" x14ac:dyDescent="0.25">
      <c r="A115" s="57"/>
      <c r="B115" s="17" t="s">
        <v>291</v>
      </c>
      <c r="C115" s="17" t="s">
        <v>427</v>
      </c>
      <c r="D115" s="64">
        <v>44652</v>
      </c>
      <c r="E115" s="15" t="s">
        <v>316</v>
      </c>
      <c r="F115" s="80">
        <v>5030001023348</v>
      </c>
      <c r="G115" s="10" t="s">
        <v>10</v>
      </c>
      <c r="H115" s="32">
        <v>8823207</v>
      </c>
      <c r="I115" s="32">
        <v>6581520</v>
      </c>
      <c r="J115" s="82">
        <f t="shared" si="1"/>
        <v>74.593285638657235</v>
      </c>
      <c r="K115" s="52"/>
    </row>
    <row r="116" spans="1:11" ht="80.099999999999994" customHeight="1" x14ac:dyDescent="0.25">
      <c r="A116" s="57"/>
      <c r="B116" s="17" t="s">
        <v>13</v>
      </c>
      <c r="C116" s="17" t="s">
        <v>427</v>
      </c>
      <c r="D116" s="64">
        <v>44652</v>
      </c>
      <c r="E116" s="15" t="s">
        <v>234</v>
      </c>
      <c r="F116" s="80">
        <v>6370002013073</v>
      </c>
      <c r="G116" s="10" t="s">
        <v>10</v>
      </c>
      <c r="H116" s="32">
        <v>9935674</v>
      </c>
      <c r="I116" s="32">
        <v>5994120</v>
      </c>
      <c r="J116" s="82">
        <f t="shared" si="1"/>
        <v>60.329274088501691</v>
      </c>
      <c r="K116" s="52"/>
    </row>
    <row r="117" spans="1:11" ht="80.099999999999994" customHeight="1" x14ac:dyDescent="0.25">
      <c r="A117" s="57"/>
      <c r="B117" s="17" t="s">
        <v>290</v>
      </c>
      <c r="C117" s="17" t="s">
        <v>427</v>
      </c>
      <c r="D117" s="64">
        <v>44652</v>
      </c>
      <c r="E117" s="15" t="s">
        <v>299</v>
      </c>
      <c r="F117" s="80">
        <v>2370001007294</v>
      </c>
      <c r="G117" s="10" t="s">
        <v>10</v>
      </c>
      <c r="H117" s="32">
        <v>16066120</v>
      </c>
      <c r="I117" s="32">
        <v>15562800</v>
      </c>
      <c r="J117" s="82">
        <f t="shared" si="1"/>
        <v>96.867196311243788</v>
      </c>
      <c r="K117" s="52"/>
    </row>
    <row r="118" spans="1:11" ht="80.099999999999994" customHeight="1" x14ac:dyDescent="0.25">
      <c r="A118" s="57"/>
      <c r="B118" s="17" t="s">
        <v>301</v>
      </c>
      <c r="C118" s="17" t="s">
        <v>427</v>
      </c>
      <c r="D118" s="64">
        <v>44652</v>
      </c>
      <c r="E118" s="15" t="s">
        <v>354</v>
      </c>
      <c r="F118" s="80">
        <v>5120001037512</v>
      </c>
      <c r="G118" s="10" t="s">
        <v>10</v>
      </c>
      <c r="H118" s="32">
        <v>18952760</v>
      </c>
      <c r="I118" s="32">
        <v>11242000</v>
      </c>
      <c r="J118" s="82">
        <f t="shared" si="1"/>
        <v>59.315899109153492</v>
      </c>
      <c r="K118" s="52"/>
    </row>
    <row r="119" spans="1:11" ht="80.099999999999994" customHeight="1" x14ac:dyDescent="0.25">
      <c r="A119" s="57"/>
      <c r="B119" s="17" t="s">
        <v>300</v>
      </c>
      <c r="C119" s="17" t="s">
        <v>427</v>
      </c>
      <c r="D119" s="64">
        <v>44652</v>
      </c>
      <c r="E119" s="15" t="s">
        <v>267</v>
      </c>
      <c r="F119" s="80">
        <v>6120101005806</v>
      </c>
      <c r="G119" s="10" t="s">
        <v>10</v>
      </c>
      <c r="H119" s="32">
        <v>9607083</v>
      </c>
      <c r="I119" s="32">
        <v>2596000</v>
      </c>
      <c r="J119" s="82">
        <f t="shared" si="1"/>
        <v>27.021729696724801</v>
      </c>
      <c r="K119" s="52"/>
    </row>
    <row r="120" spans="1:11" ht="80.099999999999994" customHeight="1" x14ac:dyDescent="0.25">
      <c r="A120" s="57"/>
      <c r="B120" s="17" t="s">
        <v>298</v>
      </c>
      <c r="C120" s="17" t="s">
        <v>427</v>
      </c>
      <c r="D120" s="64">
        <v>44652</v>
      </c>
      <c r="E120" s="15" t="s">
        <v>355</v>
      </c>
      <c r="F120" s="80">
        <v>2120901025874</v>
      </c>
      <c r="G120" s="10" t="s">
        <v>10</v>
      </c>
      <c r="H120" s="32">
        <v>12429947</v>
      </c>
      <c r="I120" s="32">
        <v>12320000</v>
      </c>
      <c r="J120" s="82">
        <f t="shared" si="1"/>
        <v>99.115466864018003</v>
      </c>
      <c r="K120" s="52"/>
    </row>
    <row r="121" spans="1:11" ht="80.099999999999994" customHeight="1" x14ac:dyDescent="0.25">
      <c r="A121" s="57"/>
      <c r="B121" s="17" t="s">
        <v>295</v>
      </c>
      <c r="C121" s="17" t="s">
        <v>427</v>
      </c>
      <c r="D121" s="64">
        <v>44652</v>
      </c>
      <c r="E121" s="15" t="s">
        <v>356</v>
      </c>
      <c r="F121" s="80">
        <v>8010801003218</v>
      </c>
      <c r="G121" s="10" t="s">
        <v>10</v>
      </c>
      <c r="H121" s="32">
        <v>14930075</v>
      </c>
      <c r="I121" s="32">
        <v>14795000</v>
      </c>
      <c r="J121" s="82">
        <f t="shared" si="1"/>
        <v>99.095282508627719</v>
      </c>
      <c r="K121" s="52"/>
    </row>
    <row r="122" spans="1:11" ht="80.099999999999994" customHeight="1" x14ac:dyDescent="0.25">
      <c r="A122" s="57"/>
      <c r="B122" s="17" t="s">
        <v>89</v>
      </c>
      <c r="C122" s="17" t="s">
        <v>427</v>
      </c>
      <c r="D122" s="64">
        <v>44652</v>
      </c>
      <c r="E122" s="15" t="s">
        <v>356</v>
      </c>
      <c r="F122" s="80">
        <v>8010801003218</v>
      </c>
      <c r="G122" s="10" t="s">
        <v>10</v>
      </c>
      <c r="H122" s="32">
        <v>1530775</v>
      </c>
      <c r="I122" s="32">
        <v>1430000</v>
      </c>
      <c r="J122" s="82">
        <f t="shared" si="1"/>
        <v>93.416733354020025</v>
      </c>
      <c r="K122" s="52"/>
    </row>
    <row r="123" spans="1:11" ht="80.099999999999994" customHeight="1" x14ac:dyDescent="0.25">
      <c r="A123" s="57"/>
      <c r="B123" s="17" t="s">
        <v>111</v>
      </c>
      <c r="C123" s="17" t="s">
        <v>427</v>
      </c>
      <c r="D123" s="64">
        <v>44652</v>
      </c>
      <c r="E123" s="15" t="s">
        <v>140</v>
      </c>
      <c r="F123" s="80">
        <v>3290001017474</v>
      </c>
      <c r="G123" s="10" t="s">
        <v>10</v>
      </c>
      <c r="H123" s="32">
        <v>2740079</v>
      </c>
      <c r="I123" s="32">
        <v>2552000</v>
      </c>
      <c r="J123" s="82">
        <f t="shared" si="1"/>
        <v>93.13600082333393</v>
      </c>
      <c r="K123" s="52"/>
    </row>
    <row r="124" spans="1:11" ht="80.099999999999994" customHeight="1" x14ac:dyDescent="0.25">
      <c r="A124" s="57"/>
      <c r="B124" s="17" t="s">
        <v>277</v>
      </c>
      <c r="C124" s="17" t="s">
        <v>427</v>
      </c>
      <c r="D124" s="64">
        <v>44652</v>
      </c>
      <c r="E124" s="15" t="s">
        <v>189</v>
      </c>
      <c r="F124" s="80">
        <v>8010405000231</v>
      </c>
      <c r="G124" s="10" t="s">
        <v>10</v>
      </c>
      <c r="H124" s="32">
        <v>18104238</v>
      </c>
      <c r="I124" s="32">
        <v>18095000</v>
      </c>
      <c r="J124" s="82">
        <f t="shared" si="1"/>
        <v>99.948973273550649</v>
      </c>
      <c r="K124" s="52"/>
    </row>
    <row r="125" spans="1:11" ht="80.099999999999994" customHeight="1" x14ac:dyDescent="0.25">
      <c r="A125" s="57"/>
      <c r="B125" s="17" t="s">
        <v>305</v>
      </c>
      <c r="C125" s="17" t="s">
        <v>427</v>
      </c>
      <c r="D125" s="64">
        <v>44652</v>
      </c>
      <c r="E125" s="15" t="s">
        <v>346</v>
      </c>
      <c r="F125" s="80">
        <v>5300002005557</v>
      </c>
      <c r="G125" s="10" t="s">
        <v>10</v>
      </c>
      <c r="H125" s="32">
        <v>3258924</v>
      </c>
      <c r="I125" s="32">
        <v>1848000</v>
      </c>
      <c r="J125" s="82">
        <f t="shared" si="1"/>
        <v>56.705832968182136</v>
      </c>
      <c r="K125" s="52"/>
    </row>
    <row r="126" spans="1:11" ht="80.099999999999994" customHeight="1" x14ac:dyDescent="0.25">
      <c r="A126" s="57"/>
      <c r="B126" s="17" t="s">
        <v>303</v>
      </c>
      <c r="C126" s="17" t="s">
        <v>427</v>
      </c>
      <c r="D126" s="64">
        <v>44652</v>
      </c>
      <c r="E126" s="15" t="s">
        <v>357</v>
      </c>
      <c r="F126" s="80">
        <v>2310001001360</v>
      </c>
      <c r="G126" s="10" t="s">
        <v>10</v>
      </c>
      <c r="H126" s="32">
        <v>13860000</v>
      </c>
      <c r="I126" s="32">
        <v>11187000</v>
      </c>
      <c r="J126" s="82">
        <f t="shared" si="1"/>
        <v>80.714285714285722</v>
      </c>
      <c r="K126" s="52"/>
    </row>
    <row r="127" spans="1:11" ht="80.099999999999994" customHeight="1" x14ac:dyDescent="0.25">
      <c r="A127" s="57"/>
      <c r="B127" s="17" t="s">
        <v>125</v>
      </c>
      <c r="C127" s="17" t="s">
        <v>427</v>
      </c>
      <c r="D127" s="64">
        <v>44652</v>
      </c>
      <c r="E127" s="15" t="s">
        <v>84</v>
      </c>
      <c r="F127" s="80">
        <v>6010001034791</v>
      </c>
      <c r="G127" s="10" t="s">
        <v>10</v>
      </c>
      <c r="H127" s="32">
        <v>7116975</v>
      </c>
      <c r="I127" s="32">
        <v>7039560</v>
      </c>
      <c r="J127" s="82">
        <f t="shared" si="1"/>
        <v>98.912248532557726</v>
      </c>
      <c r="K127" s="52"/>
    </row>
    <row r="128" spans="1:11" ht="80.099999999999994" customHeight="1" x14ac:dyDescent="0.25">
      <c r="A128" s="57"/>
      <c r="B128" s="17" t="s">
        <v>307</v>
      </c>
      <c r="C128" s="17" t="s">
        <v>427</v>
      </c>
      <c r="D128" s="64">
        <v>44652</v>
      </c>
      <c r="E128" s="15" t="s">
        <v>1</v>
      </c>
      <c r="F128" s="80">
        <v>2310001001369</v>
      </c>
      <c r="G128" s="10" t="s">
        <v>10</v>
      </c>
      <c r="H128" s="32">
        <v>2780131</v>
      </c>
      <c r="I128" s="32">
        <v>2651000</v>
      </c>
      <c r="J128" s="82">
        <f t="shared" si="1"/>
        <v>95.35521887277973</v>
      </c>
      <c r="K128" s="52"/>
    </row>
    <row r="129" spans="1:11" ht="80.099999999999994" customHeight="1" x14ac:dyDescent="0.25">
      <c r="A129" s="57"/>
      <c r="B129" s="17" t="s">
        <v>138</v>
      </c>
      <c r="C129" s="17" t="s">
        <v>427</v>
      </c>
      <c r="D129" s="64">
        <v>44652</v>
      </c>
      <c r="E129" s="10" t="s">
        <v>48</v>
      </c>
      <c r="F129" s="27">
        <v>7010401006126</v>
      </c>
      <c r="G129" s="10" t="s">
        <v>10</v>
      </c>
      <c r="H129" s="32">
        <v>8087706</v>
      </c>
      <c r="I129" s="32">
        <v>7480000</v>
      </c>
      <c r="J129" s="82">
        <f t="shared" si="1"/>
        <v>92.486052287261671</v>
      </c>
      <c r="K129" s="52"/>
    </row>
    <row r="130" spans="1:11" ht="80.099999999999994" customHeight="1" x14ac:dyDescent="0.25">
      <c r="A130" s="57"/>
      <c r="B130" s="17" t="s">
        <v>261</v>
      </c>
      <c r="C130" s="17" t="s">
        <v>427</v>
      </c>
      <c r="D130" s="64">
        <v>44652</v>
      </c>
      <c r="E130" s="17" t="s">
        <v>359</v>
      </c>
      <c r="F130" s="27">
        <v>1010001218309</v>
      </c>
      <c r="G130" s="10" t="s">
        <v>10</v>
      </c>
      <c r="H130" s="32">
        <v>4751780</v>
      </c>
      <c r="I130" s="32">
        <v>3036000</v>
      </c>
      <c r="J130" s="82">
        <f t="shared" si="1"/>
        <v>63.891846844761332</v>
      </c>
      <c r="K130" s="52"/>
    </row>
    <row r="131" spans="1:11" ht="80.099999999999994" customHeight="1" x14ac:dyDescent="0.25">
      <c r="A131" s="57"/>
      <c r="B131" s="17" t="s">
        <v>308</v>
      </c>
      <c r="C131" s="17" t="s">
        <v>427</v>
      </c>
      <c r="D131" s="64">
        <v>44652</v>
      </c>
      <c r="E131" s="17" t="s">
        <v>193</v>
      </c>
      <c r="F131" s="27">
        <v>2020001048423</v>
      </c>
      <c r="G131" s="10" t="s">
        <v>10</v>
      </c>
      <c r="H131" s="32">
        <v>8500932</v>
      </c>
      <c r="I131" s="32">
        <v>7920000</v>
      </c>
      <c r="J131" s="82">
        <f t="shared" ref="J131:J175" si="2">IF(D131="","",I131/H131*100)</f>
        <v>93.16625518237295</v>
      </c>
      <c r="K131" s="52"/>
    </row>
    <row r="132" spans="1:11" ht="80.099999999999994" customHeight="1" x14ac:dyDescent="0.25">
      <c r="A132" s="57"/>
      <c r="B132" s="17" t="s">
        <v>104</v>
      </c>
      <c r="C132" s="17" t="s">
        <v>427</v>
      </c>
      <c r="D132" s="64">
        <v>44652</v>
      </c>
      <c r="E132" s="17" t="s">
        <v>360</v>
      </c>
      <c r="F132" s="27">
        <v>1010001028204</v>
      </c>
      <c r="G132" s="10" t="s">
        <v>10</v>
      </c>
      <c r="H132" s="32">
        <v>7472520</v>
      </c>
      <c r="I132" s="32">
        <v>7414000</v>
      </c>
      <c r="J132" s="82">
        <f t="shared" si="2"/>
        <v>99.216863922746285</v>
      </c>
      <c r="K132" s="52"/>
    </row>
    <row r="133" spans="1:11" ht="80.099999999999994" customHeight="1" x14ac:dyDescent="0.25">
      <c r="A133" s="57"/>
      <c r="B133" s="17" t="s">
        <v>37</v>
      </c>
      <c r="C133" s="17" t="s">
        <v>427</v>
      </c>
      <c r="D133" s="64">
        <v>44652</v>
      </c>
      <c r="E133" s="17" t="s">
        <v>271</v>
      </c>
      <c r="F133" s="27">
        <v>4260001000960</v>
      </c>
      <c r="G133" s="10" t="s">
        <v>10</v>
      </c>
      <c r="H133" s="32">
        <v>74080427</v>
      </c>
      <c r="I133" s="32">
        <v>68833996</v>
      </c>
      <c r="J133" s="82">
        <f t="shared" si="2"/>
        <v>92.91792554057497</v>
      </c>
      <c r="K133" s="52"/>
    </row>
    <row r="134" spans="1:11" ht="80.099999999999994" customHeight="1" x14ac:dyDescent="0.25">
      <c r="A134" s="57"/>
      <c r="B134" s="17" t="s">
        <v>302</v>
      </c>
      <c r="C134" s="17" t="s">
        <v>427</v>
      </c>
      <c r="D134" s="64">
        <v>44652</v>
      </c>
      <c r="E134" s="15" t="s">
        <v>110</v>
      </c>
      <c r="F134" s="80">
        <v>7140001082323</v>
      </c>
      <c r="G134" s="10" t="s">
        <v>10</v>
      </c>
      <c r="H134" s="32">
        <v>183623531</v>
      </c>
      <c r="I134" s="32">
        <v>104386285</v>
      </c>
      <c r="J134" s="82">
        <f t="shared" si="2"/>
        <v>56.847989161040587</v>
      </c>
      <c r="K134" s="52"/>
    </row>
    <row r="135" spans="1:11" ht="80.099999999999994" customHeight="1" x14ac:dyDescent="0.25">
      <c r="A135" s="57"/>
      <c r="B135" s="17" t="s">
        <v>4</v>
      </c>
      <c r="C135" s="17" t="s">
        <v>427</v>
      </c>
      <c r="D135" s="64">
        <v>44652</v>
      </c>
      <c r="E135" s="17" t="s">
        <v>271</v>
      </c>
      <c r="F135" s="27">
        <v>4260001000960</v>
      </c>
      <c r="G135" s="10" t="s">
        <v>10</v>
      </c>
      <c r="H135" s="32">
        <v>80916585</v>
      </c>
      <c r="I135" s="32">
        <v>79757801</v>
      </c>
      <c r="J135" s="82">
        <f t="shared" si="2"/>
        <v>98.567927699865237</v>
      </c>
      <c r="K135" s="52"/>
    </row>
    <row r="136" spans="1:11" ht="80.099999999999994" customHeight="1" x14ac:dyDescent="0.25">
      <c r="A136" s="57"/>
      <c r="B136" s="17" t="s">
        <v>309</v>
      </c>
      <c r="C136" s="17" t="s">
        <v>427</v>
      </c>
      <c r="D136" s="64">
        <v>44652</v>
      </c>
      <c r="E136" s="17" t="s">
        <v>238</v>
      </c>
      <c r="F136" s="27">
        <v>5180001093657</v>
      </c>
      <c r="G136" s="10" t="s">
        <v>10</v>
      </c>
      <c r="H136" s="32">
        <v>3780794</v>
      </c>
      <c r="I136" s="32">
        <v>3548160</v>
      </c>
      <c r="J136" s="82">
        <f t="shared" si="2"/>
        <v>93.846953840912789</v>
      </c>
      <c r="K136" s="59"/>
    </row>
    <row r="137" spans="1:11" ht="80.099999999999994" customHeight="1" x14ac:dyDescent="0.25">
      <c r="A137" s="57"/>
      <c r="B137" s="17" t="s">
        <v>310</v>
      </c>
      <c r="C137" s="17" t="s">
        <v>427</v>
      </c>
      <c r="D137" s="64">
        <v>44652</v>
      </c>
      <c r="E137" s="17" t="s">
        <v>16</v>
      </c>
      <c r="F137" s="27">
        <v>1010401099027</v>
      </c>
      <c r="G137" s="10" t="s">
        <v>10</v>
      </c>
      <c r="H137" s="32">
        <v>8902630</v>
      </c>
      <c r="I137" s="32">
        <v>8798350</v>
      </c>
      <c r="J137" s="82">
        <f t="shared" si="2"/>
        <v>98.828660744072266</v>
      </c>
      <c r="K137" s="58"/>
    </row>
    <row r="138" spans="1:11" ht="80.099999999999994" customHeight="1" x14ac:dyDescent="0.25">
      <c r="A138" s="57"/>
      <c r="B138" s="17" t="s">
        <v>230</v>
      </c>
      <c r="C138" s="17" t="s">
        <v>427</v>
      </c>
      <c r="D138" s="64">
        <v>44652</v>
      </c>
      <c r="E138" s="17" t="s">
        <v>271</v>
      </c>
      <c r="F138" s="27">
        <v>4260001000960</v>
      </c>
      <c r="G138" s="10" t="s">
        <v>10</v>
      </c>
      <c r="H138" s="32">
        <v>296984992</v>
      </c>
      <c r="I138" s="32">
        <v>278652565</v>
      </c>
      <c r="J138" s="82">
        <f t="shared" si="2"/>
        <v>93.827153730381099</v>
      </c>
      <c r="K138" s="58"/>
    </row>
    <row r="139" spans="1:11" ht="80.099999999999994" customHeight="1" x14ac:dyDescent="0.25">
      <c r="A139" s="57"/>
      <c r="B139" s="17" t="s">
        <v>205</v>
      </c>
      <c r="C139" s="17" t="s">
        <v>427</v>
      </c>
      <c r="D139" s="64">
        <v>44652</v>
      </c>
      <c r="E139" s="17" t="s">
        <v>271</v>
      </c>
      <c r="F139" s="27">
        <v>4260001000960</v>
      </c>
      <c r="G139" s="10" t="s">
        <v>10</v>
      </c>
      <c r="H139" s="32">
        <v>87723984</v>
      </c>
      <c r="I139" s="32">
        <v>82533628</v>
      </c>
      <c r="J139" s="82">
        <f t="shared" si="2"/>
        <v>94.083310215368243</v>
      </c>
      <c r="K139" s="58"/>
    </row>
    <row r="140" spans="1:11" ht="80.099999999999994" customHeight="1" x14ac:dyDescent="0.25">
      <c r="A140" s="57"/>
      <c r="B140" s="17" t="s">
        <v>113</v>
      </c>
      <c r="C140" s="17" t="s">
        <v>427</v>
      </c>
      <c r="D140" s="64">
        <v>44652</v>
      </c>
      <c r="E140" s="17" t="s">
        <v>1000</v>
      </c>
      <c r="F140" s="27">
        <v>5010801014135</v>
      </c>
      <c r="G140" s="10" t="s">
        <v>10</v>
      </c>
      <c r="H140" s="32">
        <v>1912098</v>
      </c>
      <c r="I140" s="32">
        <v>1857350</v>
      </c>
      <c r="J140" s="82">
        <f t="shared" si="2"/>
        <v>97.136757634807424</v>
      </c>
      <c r="K140" s="58"/>
    </row>
    <row r="141" spans="1:11" ht="80.099999999999994" customHeight="1" x14ac:dyDescent="0.25">
      <c r="A141" s="57"/>
      <c r="B141" s="10" t="s">
        <v>61</v>
      </c>
      <c r="C141" s="17" t="s">
        <v>427</v>
      </c>
      <c r="D141" s="64">
        <v>44652</v>
      </c>
      <c r="E141" s="17" t="s">
        <v>361</v>
      </c>
      <c r="F141" s="27">
        <v>8050001000037</v>
      </c>
      <c r="G141" s="10" t="s">
        <v>10</v>
      </c>
      <c r="H141" s="32">
        <v>65142685</v>
      </c>
      <c r="I141" s="32">
        <v>60456000</v>
      </c>
      <c r="J141" s="82">
        <f t="shared" si="2"/>
        <v>92.805508400521092</v>
      </c>
      <c r="K141" s="52"/>
    </row>
    <row r="142" spans="1:11" ht="80.099999999999994" customHeight="1" x14ac:dyDescent="0.25">
      <c r="A142" s="57"/>
      <c r="B142" s="10" t="s">
        <v>312</v>
      </c>
      <c r="C142" s="17" t="s">
        <v>427</v>
      </c>
      <c r="D142" s="64">
        <v>44652</v>
      </c>
      <c r="E142" s="15" t="s">
        <v>356</v>
      </c>
      <c r="F142" s="80">
        <v>8010801003218</v>
      </c>
      <c r="G142" s="10" t="s">
        <v>10</v>
      </c>
      <c r="H142" s="32">
        <v>73508615</v>
      </c>
      <c r="I142" s="32">
        <v>72820000</v>
      </c>
      <c r="J142" s="82">
        <f t="shared" si="2"/>
        <v>99.063218644508538</v>
      </c>
      <c r="K142" s="52"/>
    </row>
    <row r="143" spans="1:11" ht="80.099999999999994" customHeight="1" x14ac:dyDescent="0.25">
      <c r="A143" s="57"/>
      <c r="B143" s="51" t="s">
        <v>314</v>
      </c>
      <c r="C143" s="17" t="s">
        <v>427</v>
      </c>
      <c r="D143" s="64">
        <v>44652</v>
      </c>
      <c r="E143" s="51" t="s">
        <v>145</v>
      </c>
      <c r="F143" s="81">
        <v>1010405002003</v>
      </c>
      <c r="G143" s="10" t="s">
        <v>10</v>
      </c>
      <c r="H143" s="32">
        <v>45817370</v>
      </c>
      <c r="I143" s="32">
        <v>26884440</v>
      </c>
      <c r="J143" s="82">
        <f t="shared" si="2"/>
        <v>58.677396803875915</v>
      </c>
      <c r="K143" s="52"/>
    </row>
    <row r="144" spans="1:11" ht="80.099999999999994" customHeight="1" x14ac:dyDescent="0.25">
      <c r="A144" s="57"/>
      <c r="B144" s="10" t="s">
        <v>229</v>
      </c>
      <c r="C144" s="17" t="s">
        <v>427</v>
      </c>
      <c r="D144" s="64">
        <v>44652</v>
      </c>
      <c r="E144" s="10" t="s">
        <v>362</v>
      </c>
      <c r="F144" s="27">
        <v>3050002030467</v>
      </c>
      <c r="G144" s="10" t="s">
        <v>10</v>
      </c>
      <c r="H144" s="32">
        <v>4342413</v>
      </c>
      <c r="I144" s="32">
        <v>1716000</v>
      </c>
      <c r="J144" s="82">
        <f t="shared" si="2"/>
        <v>39.517199308310843</v>
      </c>
      <c r="K144" s="52"/>
    </row>
    <row r="145" spans="1:11" ht="80.099999999999994" customHeight="1" x14ac:dyDescent="0.25">
      <c r="A145" s="57"/>
      <c r="B145" s="17" t="s">
        <v>217</v>
      </c>
      <c r="C145" s="17" t="s">
        <v>380</v>
      </c>
      <c r="D145" s="64">
        <v>44652</v>
      </c>
      <c r="E145" s="10" t="s">
        <v>350</v>
      </c>
      <c r="F145" s="27">
        <v>3030001004845</v>
      </c>
      <c r="G145" s="10" t="s">
        <v>10</v>
      </c>
      <c r="H145" s="32">
        <v>88068324</v>
      </c>
      <c r="I145" s="32">
        <v>43824000</v>
      </c>
      <c r="J145" s="82">
        <f t="shared" si="2"/>
        <v>49.761364823974624</v>
      </c>
      <c r="K145" s="52"/>
    </row>
    <row r="146" spans="1:11" ht="80.099999999999994" customHeight="1" x14ac:dyDescent="0.25">
      <c r="A146" s="57"/>
      <c r="B146" s="17" t="s">
        <v>27</v>
      </c>
      <c r="C146" s="17" t="s">
        <v>380</v>
      </c>
      <c r="D146" s="64">
        <v>44652</v>
      </c>
      <c r="E146" s="17" t="s">
        <v>430</v>
      </c>
      <c r="F146" s="27">
        <v>7030001054589</v>
      </c>
      <c r="G146" s="10" t="s">
        <v>10</v>
      </c>
      <c r="H146" s="32">
        <v>8851901</v>
      </c>
      <c r="I146" s="32">
        <v>8338000</v>
      </c>
      <c r="J146" s="82">
        <f t="shared" si="2"/>
        <v>94.194456083501152</v>
      </c>
      <c r="K146" s="52"/>
    </row>
    <row r="147" spans="1:11" ht="80.099999999999994" customHeight="1" x14ac:dyDescent="0.25">
      <c r="A147" s="57"/>
      <c r="B147" s="17" t="s">
        <v>278</v>
      </c>
      <c r="C147" s="17" t="s">
        <v>380</v>
      </c>
      <c r="D147" s="64">
        <v>44652</v>
      </c>
      <c r="E147" s="17" t="s">
        <v>330</v>
      </c>
      <c r="F147" s="27">
        <v>5010001059666</v>
      </c>
      <c r="G147" s="10" t="s">
        <v>10</v>
      </c>
      <c r="H147" s="32">
        <v>82352422</v>
      </c>
      <c r="I147" s="32">
        <v>78980000</v>
      </c>
      <c r="J147" s="82">
        <f t="shared" si="2"/>
        <v>95.904890326115734</v>
      </c>
      <c r="K147" s="52"/>
    </row>
    <row r="148" spans="1:11" ht="80.099999999999994" customHeight="1" x14ac:dyDescent="0.25">
      <c r="A148" s="57"/>
      <c r="B148" s="17" t="s">
        <v>378</v>
      </c>
      <c r="C148" s="17" t="s">
        <v>380</v>
      </c>
      <c r="D148" s="64">
        <v>44652</v>
      </c>
      <c r="E148" s="17" t="s">
        <v>330</v>
      </c>
      <c r="F148" s="27">
        <v>5010001059666</v>
      </c>
      <c r="G148" s="10" t="s">
        <v>10</v>
      </c>
      <c r="H148" s="32">
        <v>70952812</v>
      </c>
      <c r="I148" s="32">
        <v>69520000</v>
      </c>
      <c r="J148" s="82">
        <f t="shared" si="2"/>
        <v>97.980612805028784</v>
      </c>
      <c r="K148" s="50"/>
    </row>
    <row r="149" spans="1:11" ht="80.099999999999994" customHeight="1" x14ac:dyDescent="0.25">
      <c r="A149" s="57"/>
      <c r="B149" s="17" t="s">
        <v>91</v>
      </c>
      <c r="C149" s="17" t="s">
        <v>380</v>
      </c>
      <c r="D149" s="64">
        <v>44652</v>
      </c>
      <c r="E149" s="10" t="s">
        <v>143</v>
      </c>
      <c r="F149" s="27">
        <v>8011005000200</v>
      </c>
      <c r="G149" s="10" t="s">
        <v>10</v>
      </c>
      <c r="H149" s="32">
        <v>8823650</v>
      </c>
      <c r="I149" s="32">
        <v>8799175</v>
      </c>
      <c r="J149" s="82">
        <f t="shared" si="2"/>
        <v>99.722620457520421</v>
      </c>
      <c r="K149" s="50" t="s">
        <v>381</v>
      </c>
    </row>
    <row r="150" spans="1:11" ht="80.099999999999994" customHeight="1" x14ac:dyDescent="0.25">
      <c r="A150" s="57"/>
      <c r="B150" s="17" t="s">
        <v>377</v>
      </c>
      <c r="C150" s="17" t="s">
        <v>380</v>
      </c>
      <c r="D150" s="64">
        <v>44652</v>
      </c>
      <c r="E150" s="17" t="s">
        <v>365</v>
      </c>
      <c r="F150" s="27">
        <v>8030001023741</v>
      </c>
      <c r="G150" s="10" t="s">
        <v>10</v>
      </c>
      <c r="H150" s="32">
        <v>687610</v>
      </c>
      <c r="I150" s="32">
        <v>614460</v>
      </c>
      <c r="J150" s="82">
        <f t="shared" si="2"/>
        <v>89.361702127659569</v>
      </c>
      <c r="K150" s="50" t="s">
        <v>381</v>
      </c>
    </row>
    <row r="151" spans="1:11" ht="80.099999999999994" customHeight="1" x14ac:dyDescent="0.25">
      <c r="A151" s="57"/>
      <c r="B151" s="17" t="s">
        <v>376</v>
      </c>
      <c r="C151" s="17" t="s">
        <v>380</v>
      </c>
      <c r="D151" s="64">
        <v>44652</v>
      </c>
      <c r="E151" s="10" t="s">
        <v>382</v>
      </c>
      <c r="F151" s="27">
        <v>5040001030087</v>
      </c>
      <c r="G151" s="10" t="s">
        <v>10</v>
      </c>
      <c r="H151" s="32">
        <v>2461800</v>
      </c>
      <c r="I151" s="32">
        <v>2447500</v>
      </c>
      <c r="J151" s="82">
        <f t="shared" si="2"/>
        <v>99.419124218051834</v>
      </c>
      <c r="K151" s="50" t="s">
        <v>381</v>
      </c>
    </row>
    <row r="152" spans="1:11" ht="80.099999999999994" customHeight="1" x14ac:dyDescent="0.25">
      <c r="A152" s="57"/>
      <c r="B152" s="17" t="s">
        <v>55</v>
      </c>
      <c r="C152" s="17" t="s">
        <v>380</v>
      </c>
      <c r="D152" s="64">
        <v>44308</v>
      </c>
      <c r="E152" s="17" t="s">
        <v>279</v>
      </c>
      <c r="F152" s="27">
        <v>7010401022916</v>
      </c>
      <c r="G152" s="10" t="s">
        <v>10</v>
      </c>
      <c r="H152" s="32">
        <v>2549910</v>
      </c>
      <c r="I152" s="32">
        <v>2292510</v>
      </c>
      <c r="J152" s="82">
        <f t="shared" si="2"/>
        <v>89.905526077390959</v>
      </c>
      <c r="K152" s="52"/>
    </row>
    <row r="153" spans="1:11" ht="80.099999999999994" customHeight="1" x14ac:dyDescent="0.25">
      <c r="A153" s="57"/>
      <c r="B153" s="17" t="s">
        <v>289</v>
      </c>
      <c r="C153" s="17" t="s">
        <v>1026</v>
      </c>
      <c r="D153" s="64">
        <v>44652</v>
      </c>
      <c r="E153" s="17" t="s">
        <v>431</v>
      </c>
      <c r="F153" s="27">
        <v>9290005013340</v>
      </c>
      <c r="G153" s="10" t="s">
        <v>10</v>
      </c>
      <c r="H153" s="32">
        <v>5802093</v>
      </c>
      <c r="I153" s="32">
        <v>5720000</v>
      </c>
      <c r="J153" s="82">
        <f t="shared" si="2"/>
        <v>98.585114026955438</v>
      </c>
      <c r="K153" s="52"/>
    </row>
    <row r="154" spans="1:11" ht="80.099999999999994" customHeight="1" x14ac:dyDescent="0.25">
      <c r="A154" s="57"/>
      <c r="B154" s="17" t="s">
        <v>389</v>
      </c>
      <c r="C154" s="17" t="s">
        <v>1026</v>
      </c>
      <c r="D154" s="64">
        <v>44652</v>
      </c>
      <c r="E154" s="17" t="s">
        <v>200</v>
      </c>
      <c r="F154" s="27">
        <v>6010001062545</v>
      </c>
      <c r="G154" s="10" t="s">
        <v>10</v>
      </c>
      <c r="H154" s="32">
        <v>72587263</v>
      </c>
      <c r="I154" s="32">
        <v>72490000</v>
      </c>
      <c r="J154" s="82">
        <f t="shared" si="2"/>
        <v>99.866005417506926</v>
      </c>
      <c r="K154" s="58"/>
    </row>
    <row r="155" spans="1:11" ht="80.099999999999994" customHeight="1" x14ac:dyDescent="0.25">
      <c r="A155" s="57"/>
      <c r="B155" s="17" t="s">
        <v>342</v>
      </c>
      <c r="C155" s="17" t="s">
        <v>1026</v>
      </c>
      <c r="D155" s="64">
        <v>44652</v>
      </c>
      <c r="E155" s="17" t="s">
        <v>432</v>
      </c>
      <c r="F155" s="27">
        <v>1010405002003</v>
      </c>
      <c r="G155" s="10" t="s">
        <v>10</v>
      </c>
      <c r="H155" s="32">
        <v>85064904</v>
      </c>
      <c r="I155" s="32">
        <v>72077280</v>
      </c>
      <c r="J155" s="82">
        <f t="shared" si="2"/>
        <v>84.732100561707568</v>
      </c>
      <c r="K155" s="58"/>
    </row>
    <row r="156" spans="1:11" ht="80.099999999999994" customHeight="1" x14ac:dyDescent="0.25">
      <c r="A156" s="57"/>
      <c r="B156" s="17" t="s">
        <v>97</v>
      </c>
      <c r="C156" s="17" t="s">
        <v>1026</v>
      </c>
      <c r="D156" s="64">
        <v>44652</v>
      </c>
      <c r="E156" s="10" t="s">
        <v>433</v>
      </c>
      <c r="F156" s="27">
        <v>6290001045258</v>
      </c>
      <c r="G156" s="10" t="s">
        <v>10</v>
      </c>
      <c r="H156" s="32">
        <v>1335600</v>
      </c>
      <c r="I156" s="32">
        <v>594000</v>
      </c>
      <c r="J156" s="82">
        <f t="shared" si="2"/>
        <v>44.474393530997304</v>
      </c>
      <c r="K156" s="52"/>
    </row>
    <row r="157" spans="1:11" ht="80.099999999999994" customHeight="1" x14ac:dyDescent="0.25">
      <c r="A157" s="57"/>
      <c r="B157" s="17" t="s">
        <v>321</v>
      </c>
      <c r="C157" s="17" t="s">
        <v>1026</v>
      </c>
      <c r="D157" s="64">
        <v>44652</v>
      </c>
      <c r="E157" s="10" t="s">
        <v>434</v>
      </c>
      <c r="F157" s="27">
        <v>4290002017142</v>
      </c>
      <c r="G157" s="10" t="s">
        <v>10</v>
      </c>
      <c r="H157" s="32">
        <v>2996119</v>
      </c>
      <c r="I157" s="32">
        <v>2946124</v>
      </c>
      <c r="J157" s="82">
        <f t="shared" si="2"/>
        <v>98.331341311877125</v>
      </c>
      <c r="K157" s="52"/>
    </row>
    <row r="158" spans="1:11" ht="80.099999999999994" customHeight="1" x14ac:dyDescent="0.25">
      <c r="A158" s="57"/>
      <c r="B158" s="17" t="s">
        <v>294</v>
      </c>
      <c r="C158" s="17" t="s">
        <v>1026</v>
      </c>
      <c r="D158" s="64">
        <v>44652</v>
      </c>
      <c r="E158" s="74" t="s">
        <v>1016</v>
      </c>
      <c r="F158" s="28">
        <v>9290801003255</v>
      </c>
      <c r="G158" s="10" t="s">
        <v>10</v>
      </c>
      <c r="H158" s="32">
        <v>4876234</v>
      </c>
      <c r="I158" s="32">
        <v>3617680</v>
      </c>
      <c r="J158" s="82">
        <f t="shared" si="2"/>
        <v>74.190040920923821</v>
      </c>
      <c r="K158" s="52"/>
    </row>
    <row r="159" spans="1:11" ht="80.099999999999994" customHeight="1" x14ac:dyDescent="0.25">
      <c r="A159" s="57"/>
      <c r="B159" s="17" t="s">
        <v>373</v>
      </c>
      <c r="C159" s="17" t="s">
        <v>1026</v>
      </c>
      <c r="D159" s="64">
        <v>44652</v>
      </c>
      <c r="E159" s="10" t="s">
        <v>435</v>
      </c>
      <c r="F159" s="27">
        <v>1290001014928</v>
      </c>
      <c r="G159" s="10" t="s">
        <v>10</v>
      </c>
      <c r="H159" s="32">
        <v>10346388</v>
      </c>
      <c r="I159" s="32">
        <v>8580000</v>
      </c>
      <c r="J159" s="82">
        <f t="shared" si="2"/>
        <v>82.927491217224798</v>
      </c>
      <c r="K159" s="52"/>
    </row>
    <row r="160" spans="1:11" ht="80.099999999999994" customHeight="1" x14ac:dyDescent="0.25">
      <c r="A160" s="57"/>
      <c r="B160" s="17" t="s">
        <v>388</v>
      </c>
      <c r="C160" s="17" t="s">
        <v>1026</v>
      </c>
      <c r="D160" s="64">
        <v>44652</v>
      </c>
      <c r="E160" s="10" t="s">
        <v>436</v>
      </c>
      <c r="F160" s="27">
        <v>7290001023997</v>
      </c>
      <c r="G160" s="10" t="s">
        <v>10</v>
      </c>
      <c r="H160" s="32">
        <v>2655959</v>
      </c>
      <c r="I160" s="32">
        <v>1353000</v>
      </c>
      <c r="J160" s="82">
        <f t="shared" si="2"/>
        <v>50.942051439800082</v>
      </c>
      <c r="K160" s="52"/>
    </row>
    <row r="161" spans="1:11" ht="80.099999999999994" customHeight="1" x14ac:dyDescent="0.25">
      <c r="A161" s="57"/>
      <c r="B161" s="17" t="s">
        <v>387</v>
      </c>
      <c r="C161" s="17" t="s">
        <v>1026</v>
      </c>
      <c r="D161" s="64">
        <v>44652</v>
      </c>
      <c r="E161" s="10" t="s">
        <v>431</v>
      </c>
      <c r="F161" s="27">
        <v>9290005013340</v>
      </c>
      <c r="G161" s="10" t="s">
        <v>10</v>
      </c>
      <c r="H161" s="32">
        <v>3797200</v>
      </c>
      <c r="I161" s="32">
        <v>3792800</v>
      </c>
      <c r="J161" s="82">
        <f t="shared" si="2"/>
        <v>99.884125144843566</v>
      </c>
      <c r="K161" s="52"/>
    </row>
    <row r="162" spans="1:11" ht="80.099999999999994" customHeight="1" x14ac:dyDescent="0.25">
      <c r="A162" s="57"/>
      <c r="B162" s="17" t="s">
        <v>386</v>
      </c>
      <c r="C162" s="17" t="s">
        <v>1026</v>
      </c>
      <c r="D162" s="64">
        <v>44652</v>
      </c>
      <c r="E162" s="10" t="s">
        <v>391</v>
      </c>
      <c r="F162" s="27">
        <v>9011401005058</v>
      </c>
      <c r="G162" s="10" t="s">
        <v>10</v>
      </c>
      <c r="H162" s="32">
        <v>71102102</v>
      </c>
      <c r="I162" s="32">
        <v>67276000</v>
      </c>
      <c r="J162" s="82">
        <f t="shared" si="2"/>
        <v>94.618862322804461</v>
      </c>
      <c r="K162" s="52"/>
    </row>
    <row r="163" spans="1:11" ht="80.099999999999994" customHeight="1" x14ac:dyDescent="0.25">
      <c r="A163" s="57"/>
      <c r="B163" s="17" t="s">
        <v>117</v>
      </c>
      <c r="C163" s="17" t="s">
        <v>1026</v>
      </c>
      <c r="D163" s="64">
        <v>44652</v>
      </c>
      <c r="E163" s="17" t="s">
        <v>279</v>
      </c>
      <c r="F163" s="27">
        <v>7010401022916</v>
      </c>
      <c r="G163" s="10" t="s">
        <v>10</v>
      </c>
      <c r="H163" s="32">
        <v>83644509</v>
      </c>
      <c r="I163" s="32">
        <v>80630000</v>
      </c>
      <c r="J163" s="82">
        <f t="shared" si="2"/>
        <v>96.396046750659991</v>
      </c>
      <c r="K163" s="52"/>
    </row>
    <row r="164" spans="1:11" ht="80.099999999999994" customHeight="1" x14ac:dyDescent="0.25">
      <c r="A164" s="57"/>
      <c r="B164" s="17" t="s">
        <v>385</v>
      </c>
      <c r="C164" s="17" t="s">
        <v>1026</v>
      </c>
      <c r="D164" s="64">
        <v>44652</v>
      </c>
      <c r="E164" s="10" t="s">
        <v>1005</v>
      </c>
      <c r="F164" s="27">
        <v>6010001135680</v>
      </c>
      <c r="G164" s="10" t="s">
        <v>10</v>
      </c>
      <c r="H164" s="32">
        <v>7729932</v>
      </c>
      <c r="I164" s="32">
        <v>5500000</v>
      </c>
      <c r="J164" s="82">
        <f t="shared" si="2"/>
        <v>71.15198426066361</v>
      </c>
      <c r="K164" s="52"/>
    </row>
    <row r="165" spans="1:11" ht="80.099999999999994" customHeight="1" x14ac:dyDescent="0.25">
      <c r="A165" s="57"/>
      <c r="B165" s="17" t="s">
        <v>260</v>
      </c>
      <c r="C165" s="17" t="s">
        <v>1026</v>
      </c>
      <c r="D165" s="64">
        <v>44652</v>
      </c>
      <c r="E165" s="10" t="s">
        <v>437</v>
      </c>
      <c r="F165" s="27">
        <v>5290002041612</v>
      </c>
      <c r="G165" s="10" t="s">
        <v>10</v>
      </c>
      <c r="H165" s="32">
        <v>2710004</v>
      </c>
      <c r="I165" s="32">
        <v>2639384</v>
      </c>
      <c r="J165" s="82">
        <f t="shared" si="2"/>
        <v>97.394099787306587</v>
      </c>
      <c r="K165" s="11"/>
    </row>
    <row r="166" spans="1:11" ht="80.099999999999994" customHeight="1" x14ac:dyDescent="0.25">
      <c r="A166" s="57"/>
      <c r="B166" s="17" t="s">
        <v>396</v>
      </c>
      <c r="C166" s="17" t="s">
        <v>397</v>
      </c>
      <c r="D166" s="64">
        <v>44652</v>
      </c>
      <c r="E166" s="10" t="s">
        <v>438</v>
      </c>
      <c r="F166" s="27">
        <v>8010801003218</v>
      </c>
      <c r="G166" s="10" t="s">
        <v>10</v>
      </c>
      <c r="H166" s="32">
        <v>73340998</v>
      </c>
      <c r="I166" s="32">
        <v>72600000</v>
      </c>
      <c r="J166" s="82">
        <f t="shared" si="2"/>
        <v>98.989653781367963</v>
      </c>
      <c r="K166" s="11"/>
    </row>
    <row r="167" spans="1:11" ht="80.099999999999994" customHeight="1" x14ac:dyDescent="0.25">
      <c r="A167" s="57"/>
      <c r="B167" s="17" t="s">
        <v>358</v>
      </c>
      <c r="C167" s="17" t="s">
        <v>397</v>
      </c>
      <c r="D167" s="64">
        <v>44652</v>
      </c>
      <c r="E167" s="10" t="s">
        <v>355</v>
      </c>
      <c r="F167" s="27">
        <v>2120901025874</v>
      </c>
      <c r="G167" s="10" t="s">
        <v>10</v>
      </c>
      <c r="H167" s="32">
        <v>66249049</v>
      </c>
      <c r="I167" s="32">
        <v>65450000</v>
      </c>
      <c r="J167" s="82">
        <f t="shared" si="2"/>
        <v>98.793870988246198</v>
      </c>
      <c r="K167" s="11"/>
    </row>
    <row r="168" spans="1:11" ht="80.099999999999994" customHeight="1" x14ac:dyDescent="0.25">
      <c r="A168" s="57"/>
      <c r="B168" s="17" t="s">
        <v>2</v>
      </c>
      <c r="C168" s="17" t="s">
        <v>397</v>
      </c>
      <c r="D168" s="64">
        <v>44652</v>
      </c>
      <c r="E168" s="10" t="s">
        <v>439</v>
      </c>
      <c r="F168" s="27">
        <v>6011101014452</v>
      </c>
      <c r="G168" s="10" t="s">
        <v>10</v>
      </c>
      <c r="H168" s="32">
        <v>60645266</v>
      </c>
      <c r="I168" s="32">
        <v>36551680</v>
      </c>
      <c r="J168" s="82">
        <f t="shared" si="2"/>
        <v>60.271283169901501</v>
      </c>
      <c r="K168" s="11"/>
    </row>
    <row r="169" spans="1:11" ht="80.099999999999994" customHeight="1" x14ac:dyDescent="0.25">
      <c r="A169" s="57"/>
      <c r="B169" s="17" t="s">
        <v>11</v>
      </c>
      <c r="C169" s="17" t="s">
        <v>397</v>
      </c>
      <c r="D169" s="64">
        <v>44652</v>
      </c>
      <c r="E169" s="10" t="s">
        <v>440</v>
      </c>
      <c r="F169" s="27">
        <v>1260001008585</v>
      </c>
      <c r="G169" s="10" t="s">
        <v>10</v>
      </c>
      <c r="H169" s="32">
        <v>3728358</v>
      </c>
      <c r="I169" s="32">
        <v>1716000</v>
      </c>
      <c r="J169" s="82">
        <f t="shared" si="2"/>
        <v>46.025623075895609</v>
      </c>
      <c r="K169" s="11"/>
    </row>
    <row r="170" spans="1:11" ht="80.099999999999994" customHeight="1" x14ac:dyDescent="0.25">
      <c r="A170" s="57"/>
      <c r="B170" s="17" t="s">
        <v>379</v>
      </c>
      <c r="C170" s="17" t="s">
        <v>397</v>
      </c>
      <c r="D170" s="64">
        <v>44652</v>
      </c>
      <c r="E170" s="10" t="s">
        <v>441</v>
      </c>
      <c r="F170" s="27">
        <v>9140001069830</v>
      </c>
      <c r="G170" s="10" t="s">
        <v>10</v>
      </c>
      <c r="H170" s="32">
        <v>4721860</v>
      </c>
      <c r="I170" s="32">
        <v>4721860</v>
      </c>
      <c r="J170" s="82">
        <f t="shared" si="2"/>
        <v>100</v>
      </c>
      <c r="K170" s="11"/>
    </row>
    <row r="171" spans="1:11" ht="80.099999999999994" customHeight="1" x14ac:dyDescent="0.25">
      <c r="A171" s="57"/>
      <c r="B171" s="17" t="s">
        <v>394</v>
      </c>
      <c r="C171" s="17" t="s">
        <v>397</v>
      </c>
      <c r="D171" s="64">
        <v>44652</v>
      </c>
      <c r="E171" s="10" t="s">
        <v>984</v>
      </c>
      <c r="F171" s="27">
        <v>5140005001966</v>
      </c>
      <c r="G171" s="10" t="s">
        <v>10</v>
      </c>
      <c r="H171" s="32">
        <v>1252350</v>
      </c>
      <c r="I171" s="32">
        <v>1252350</v>
      </c>
      <c r="J171" s="82">
        <f t="shared" si="2"/>
        <v>100</v>
      </c>
      <c r="K171" s="11"/>
    </row>
    <row r="172" spans="1:11" ht="80.099999999999994" customHeight="1" x14ac:dyDescent="0.25">
      <c r="A172" s="57"/>
      <c r="B172" s="17" t="s">
        <v>317</v>
      </c>
      <c r="C172" s="17" t="s">
        <v>404</v>
      </c>
      <c r="D172" s="64">
        <v>44652</v>
      </c>
      <c r="E172" s="10" t="s">
        <v>131</v>
      </c>
      <c r="F172" s="27">
        <v>2180001135973</v>
      </c>
      <c r="G172" s="10" t="s">
        <v>10</v>
      </c>
      <c r="H172" s="32">
        <v>46553859</v>
      </c>
      <c r="I172" s="32">
        <v>45667263</v>
      </c>
      <c r="J172" s="82">
        <f t="shared" si="2"/>
        <v>98.095547782623143</v>
      </c>
      <c r="K172" s="11"/>
    </row>
    <row r="173" spans="1:11" ht="80.099999999999994" customHeight="1" x14ac:dyDescent="0.25">
      <c r="A173" s="57"/>
      <c r="B173" s="17" t="s">
        <v>101</v>
      </c>
      <c r="C173" s="17" t="s">
        <v>403</v>
      </c>
      <c r="D173" s="64">
        <v>44652</v>
      </c>
      <c r="E173" s="10" t="s">
        <v>405</v>
      </c>
      <c r="F173" s="27">
        <v>1120001113985</v>
      </c>
      <c r="G173" s="10" t="s">
        <v>10</v>
      </c>
      <c r="H173" s="32">
        <v>4725072</v>
      </c>
      <c r="I173" s="32">
        <v>3688872</v>
      </c>
      <c r="J173" s="82">
        <f t="shared" si="2"/>
        <v>78.070175438596493</v>
      </c>
      <c r="K173" s="11"/>
    </row>
    <row r="174" spans="1:11" ht="80.099999999999994" customHeight="1" x14ac:dyDescent="0.25">
      <c r="A174" s="57"/>
      <c r="B174" s="17" t="s">
        <v>401</v>
      </c>
      <c r="C174" s="17" t="s">
        <v>403</v>
      </c>
      <c r="D174" s="64">
        <v>44652</v>
      </c>
      <c r="E174" s="10" t="s">
        <v>311</v>
      </c>
      <c r="F174" s="27">
        <v>8120005005058</v>
      </c>
      <c r="G174" s="10" t="s">
        <v>10</v>
      </c>
      <c r="H174" s="32">
        <v>3000910</v>
      </c>
      <c r="I174" s="32">
        <v>2970000</v>
      </c>
      <c r="J174" s="82">
        <f t="shared" si="2"/>
        <v>98.969979106337746</v>
      </c>
      <c r="K174" s="11"/>
    </row>
    <row r="175" spans="1:11" ht="80.099999999999994" customHeight="1" x14ac:dyDescent="0.25">
      <c r="A175" s="57"/>
      <c r="B175" s="10" t="s">
        <v>400</v>
      </c>
      <c r="C175" s="10" t="s">
        <v>403</v>
      </c>
      <c r="D175" s="64">
        <v>44652</v>
      </c>
      <c r="E175" s="10" t="s">
        <v>405</v>
      </c>
      <c r="F175" s="27">
        <v>1120001113985</v>
      </c>
      <c r="G175" s="10" t="s">
        <v>10</v>
      </c>
      <c r="H175" s="32">
        <v>1804176</v>
      </c>
      <c r="I175" s="32">
        <v>1256640</v>
      </c>
      <c r="J175" s="82">
        <f t="shared" si="2"/>
        <v>69.651741293532339</v>
      </c>
      <c r="K175" s="58"/>
    </row>
    <row r="176" spans="1:11" s="116" customFormat="1" ht="14.25" customHeight="1" x14ac:dyDescent="0.25">
      <c r="A176" s="109"/>
      <c r="B176" s="110"/>
      <c r="C176" s="111"/>
      <c r="D176" s="112"/>
      <c r="E176" s="113"/>
      <c r="F176" s="69"/>
      <c r="G176" s="110"/>
      <c r="H176" s="114"/>
      <c r="I176" s="114"/>
      <c r="J176" s="73"/>
      <c r="K176" s="115"/>
    </row>
    <row r="177" spans="1:11" ht="15" customHeight="1" x14ac:dyDescent="0.25">
      <c r="A177" s="60">
        <v>170</v>
      </c>
      <c r="B177" s="128" t="s">
        <v>88</v>
      </c>
      <c r="C177" s="129"/>
      <c r="D177" s="130"/>
      <c r="E177" s="131"/>
      <c r="F177" s="132"/>
      <c r="G177" s="190"/>
      <c r="H177" s="133"/>
      <c r="I177" s="133"/>
      <c r="J177" s="134"/>
      <c r="K177" s="135"/>
    </row>
    <row r="178" spans="1:11" ht="80.099999999999994" customHeight="1" x14ac:dyDescent="0.25">
      <c r="A178" s="57"/>
      <c r="B178" s="17" t="s">
        <v>407</v>
      </c>
      <c r="C178" s="17" t="s">
        <v>427</v>
      </c>
      <c r="D178" s="64">
        <v>44701</v>
      </c>
      <c r="E178" s="10" t="s">
        <v>323</v>
      </c>
      <c r="F178" s="27">
        <v>3010601039466</v>
      </c>
      <c r="G178" s="10" t="s">
        <v>10</v>
      </c>
      <c r="H178" s="32">
        <v>2376000</v>
      </c>
      <c r="I178" s="32">
        <v>2200000</v>
      </c>
      <c r="J178" s="82">
        <f t="shared" ref="J178:J190" si="3">IF(D178="","",I178/H178*100)</f>
        <v>92.592592592592595</v>
      </c>
      <c r="K178" s="11"/>
    </row>
    <row r="179" spans="1:11" ht="80.099999999999994" customHeight="1" x14ac:dyDescent="0.25">
      <c r="A179" s="57"/>
      <c r="B179" s="17" t="s">
        <v>383</v>
      </c>
      <c r="C179" s="17" t="s">
        <v>427</v>
      </c>
      <c r="D179" s="64">
        <v>44694</v>
      </c>
      <c r="E179" s="17" t="s">
        <v>279</v>
      </c>
      <c r="F179" s="27">
        <v>7010401022916</v>
      </c>
      <c r="G179" s="10" t="s">
        <v>10</v>
      </c>
      <c r="H179" s="32">
        <v>91263302</v>
      </c>
      <c r="I179" s="32">
        <v>86680000</v>
      </c>
      <c r="J179" s="82">
        <f t="shared" si="3"/>
        <v>94.977935380860984</v>
      </c>
      <c r="K179" s="11"/>
    </row>
    <row r="180" spans="1:11" ht="80.099999999999994" customHeight="1" x14ac:dyDescent="0.25">
      <c r="A180" s="57"/>
      <c r="B180" s="17" t="s">
        <v>70</v>
      </c>
      <c r="C180" s="17" t="s">
        <v>427</v>
      </c>
      <c r="D180" s="64">
        <v>44694</v>
      </c>
      <c r="E180" s="17" t="s">
        <v>279</v>
      </c>
      <c r="F180" s="27">
        <v>7010401022916</v>
      </c>
      <c r="G180" s="10" t="s">
        <v>10</v>
      </c>
      <c r="H180" s="32">
        <v>98640597</v>
      </c>
      <c r="I180" s="32">
        <v>93610000</v>
      </c>
      <c r="J180" s="82">
        <f t="shared" si="3"/>
        <v>94.90007445920061</v>
      </c>
      <c r="K180" s="11"/>
    </row>
    <row r="181" spans="1:11" ht="80.099999999999994" customHeight="1" x14ac:dyDescent="0.25">
      <c r="A181" s="57"/>
      <c r="B181" s="17" t="s">
        <v>44</v>
      </c>
      <c r="C181" s="17" t="s">
        <v>427</v>
      </c>
      <c r="D181" s="64">
        <v>44694</v>
      </c>
      <c r="E181" s="10" t="s">
        <v>428</v>
      </c>
      <c r="F181" s="27">
        <v>9010601021385</v>
      </c>
      <c r="G181" s="10" t="s">
        <v>10</v>
      </c>
      <c r="H181" s="32">
        <v>15400874</v>
      </c>
      <c r="I181" s="32">
        <v>14300000</v>
      </c>
      <c r="J181" s="82">
        <f t="shared" si="3"/>
        <v>92.851873211870966</v>
      </c>
      <c r="K181" s="11"/>
    </row>
    <row r="182" spans="1:11" ht="80.099999999999994" customHeight="1" x14ac:dyDescent="0.25">
      <c r="A182" s="57"/>
      <c r="B182" s="17" t="s">
        <v>408</v>
      </c>
      <c r="C182" s="17" t="s">
        <v>427</v>
      </c>
      <c r="D182" s="64">
        <v>44694</v>
      </c>
      <c r="E182" s="10" t="s">
        <v>31</v>
      </c>
      <c r="F182" s="27">
        <v>4010001008772</v>
      </c>
      <c r="G182" s="10" t="s">
        <v>10</v>
      </c>
      <c r="H182" s="32">
        <v>57753799</v>
      </c>
      <c r="I182" s="32">
        <v>54780000</v>
      </c>
      <c r="J182" s="82">
        <f t="shared" si="3"/>
        <v>94.850903228028344</v>
      </c>
      <c r="K182" s="11"/>
    </row>
    <row r="183" spans="1:11" ht="80.099999999999994" customHeight="1" x14ac:dyDescent="0.25">
      <c r="A183" s="57"/>
      <c r="B183" s="17" t="s">
        <v>371</v>
      </c>
      <c r="C183" s="17" t="s">
        <v>427</v>
      </c>
      <c r="D183" s="64">
        <v>44694</v>
      </c>
      <c r="E183" s="10" t="s">
        <v>428</v>
      </c>
      <c r="F183" s="27">
        <v>9010601021385</v>
      </c>
      <c r="G183" s="10" t="s">
        <v>10</v>
      </c>
      <c r="H183" s="32">
        <v>15715715</v>
      </c>
      <c r="I183" s="32">
        <v>14300000</v>
      </c>
      <c r="J183" s="82">
        <f t="shared" si="3"/>
        <v>90.991723889113544</v>
      </c>
      <c r="K183" s="11"/>
    </row>
    <row r="184" spans="1:11" ht="80.099999999999994" customHeight="1" x14ac:dyDescent="0.25">
      <c r="A184" s="57"/>
      <c r="B184" s="17" t="s">
        <v>409</v>
      </c>
      <c r="C184" s="17" t="s">
        <v>427</v>
      </c>
      <c r="D184" s="64">
        <v>44694</v>
      </c>
      <c r="E184" s="10" t="s">
        <v>428</v>
      </c>
      <c r="F184" s="27">
        <v>9010601021385</v>
      </c>
      <c r="G184" s="10" t="s">
        <v>10</v>
      </c>
      <c r="H184" s="32">
        <v>22756327</v>
      </c>
      <c r="I184" s="32">
        <v>22000000</v>
      </c>
      <c r="J184" s="82">
        <f t="shared" si="3"/>
        <v>96.676410037524946</v>
      </c>
      <c r="K184" s="11"/>
    </row>
    <row r="185" spans="1:11" ht="80.099999999999994" customHeight="1" x14ac:dyDescent="0.25">
      <c r="A185" s="57"/>
      <c r="B185" s="17" t="s">
        <v>410</v>
      </c>
      <c r="C185" s="17" t="s">
        <v>427</v>
      </c>
      <c r="D185" s="64">
        <v>44694</v>
      </c>
      <c r="E185" s="10" t="s">
        <v>428</v>
      </c>
      <c r="F185" s="27">
        <v>9010601021385</v>
      </c>
      <c r="G185" s="10" t="s">
        <v>10</v>
      </c>
      <c r="H185" s="32">
        <v>64982920</v>
      </c>
      <c r="I185" s="32">
        <v>61600000</v>
      </c>
      <c r="J185" s="82">
        <f t="shared" si="3"/>
        <v>94.794139752414935</v>
      </c>
      <c r="K185" s="11"/>
    </row>
    <row r="186" spans="1:11" ht="80.099999999999994" customHeight="1" x14ac:dyDescent="0.25">
      <c r="A186" s="57"/>
      <c r="B186" s="17" t="s">
        <v>411</v>
      </c>
      <c r="C186" s="17" t="s">
        <v>427</v>
      </c>
      <c r="D186" s="64">
        <v>44694</v>
      </c>
      <c r="E186" s="17" t="s">
        <v>279</v>
      </c>
      <c r="F186" s="27">
        <v>7010401022916</v>
      </c>
      <c r="G186" s="10" t="s">
        <v>10</v>
      </c>
      <c r="H186" s="32">
        <v>35108650</v>
      </c>
      <c r="I186" s="32">
        <v>33330000</v>
      </c>
      <c r="J186" s="82">
        <f t="shared" si="3"/>
        <v>94.933869573452696</v>
      </c>
      <c r="K186" s="11"/>
    </row>
    <row r="187" spans="1:11" ht="80.099999999999994" customHeight="1" x14ac:dyDescent="0.25">
      <c r="A187" s="57"/>
      <c r="B187" s="17" t="s">
        <v>167</v>
      </c>
      <c r="C187" s="17" t="s">
        <v>427</v>
      </c>
      <c r="D187" s="64">
        <v>44694</v>
      </c>
      <c r="E187" s="17" t="s">
        <v>279</v>
      </c>
      <c r="F187" s="27">
        <v>7010401022916</v>
      </c>
      <c r="G187" s="10" t="s">
        <v>10</v>
      </c>
      <c r="H187" s="32">
        <v>98797730</v>
      </c>
      <c r="I187" s="32">
        <v>93830000</v>
      </c>
      <c r="J187" s="82">
        <f t="shared" si="3"/>
        <v>94.971817672329109</v>
      </c>
      <c r="K187" s="11"/>
    </row>
    <row r="188" spans="1:11" ht="80.099999999999994" customHeight="1" x14ac:dyDescent="0.25">
      <c r="A188" s="57"/>
      <c r="B188" s="17" t="s">
        <v>413</v>
      </c>
      <c r="C188" s="17" t="s">
        <v>427</v>
      </c>
      <c r="D188" s="64">
        <v>44694</v>
      </c>
      <c r="E188" s="17" t="s">
        <v>279</v>
      </c>
      <c r="F188" s="27">
        <v>7010401022916</v>
      </c>
      <c r="G188" s="10" t="s">
        <v>10</v>
      </c>
      <c r="H188" s="32">
        <v>53403851</v>
      </c>
      <c r="I188" s="32">
        <v>50600000</v>
      </c>
      <c r="J188" s="82">
        <f t="shared" si="3"/>
        <v>94.749721326276642</v>
      </c>
      <c r="K188" s="11"/>
    </row>
    <row r="189" spans="1:11" ht="80.099999999999994" customHeight="1" x14ac:dyDescent="0.25">
      <c r="A189" s="57"/>
      <c r="B189" s="17" t="s">
        <v>57</v>
      </c>
      <c r="C189" s="17" t="s">
        <v>427</v>
      </c>
      <c r="D189" s="64">
        <v>44704</v>
      </c>
      <c r="E189" s="10" t="s">
        <v>402</v>
      </c>
      <c r="F189" s="27">
        <v>1011105005394</v>
      </c>
      <c r="G189" s="10" t="s">
        <v>10</v>
      </c>
      <c r="H189" s="32">
        <v>29680973</v>
      </c>
      <c r="I189" s="32">
        <v>27170000</v>
      </c>
      <c r="J189" s="82">
        <f t="shared" si="3"/>
        <v>91.540125722967375</v>
      </c>
      <c r="K189" s="11"/>
    </row>
    <row r="190" spans="1:11" ht="80.099999999999994" customHeight="1" x14ac:dyDescent="0.25">
      <c r="A190" s="57"/>
      <c r="B190" s="10" t="s">
        <v>171</v>
      </c>
      <c r="C190" s="61" t="s">
        <v>403</v>
      </c>
      <c r="D190" s="64">
        <v>44694</v>
      </c>
      <c r="E190" s="10" t="s">
        <v>75</v>
      </c>
      <c r="F190" s="27">
        <v>1011001023797</v>
      </c>
      <c r="G190" s="10" t="s">
        <v>10</v>
      </c>
      <c r="H190" s="32">
        <v>1673694</v>
      </c>
      <c r="I190" s="32">
        <v>1673650</v>
      </c>
      <c r="J190" s="82">
        <f t="shared" si="3"/>
        <v>99.997371084559063</v>
      </c>
      <c r="K190" s="11"/>
    </row>
    <row r="191" spans="1:11" s="116" customFormat="1" ht="14.25" customHeight="1" x14ac:dyDescent="0.25">
      <c r="A191" s="109"/>
      <c r="B191" s="110"/>
      <c r="C191" s="111"/>
      <c r="D191" s="112"/>
      <c r="E191" s="113"/>
      <c r="F191" s="69"/>
      <c r="G191" s="110"/>
      <c r="H191" s="114"/>
      <c r="I191" s="114"/>
      <c r="J191" s="73"/>
      <c r="K191" s="115"/>
    </row>
    <row r="192" spans="1:11" ht="15" customHeight="1" x14ac:dyDescent="0.25">
      <c r="B192" s="128" t="s">
        <v>92</v>
      </c>
      <c r="C192" s="129"/>
      <c r="D192" s="130"/>
      <c r="E192" s="131"/>
      <c r="F192" s="132"/>
      <c r="G192" s="190"/>
      <c r="H192" s="133"/>
      <c r="I192" s="133"/>
      <c r="J192" s="134"/>
      <c r="K192" s="135"/>
    </row>
    <row r="193" spans="1:11" ht="80.099999999999994" customHeight="1" x14ac:dyDescent="0.25">
      <c r="A193" s="57"/>
      <c r="B193" s="17" t="s">
        <v>319</v>
      </c>
      <c r="C193" s="17" t="s">
        <v>427</v>
      </c>
      <c r="D193" s="64">
        <v>44713</v>
      </c>
      <c r="E193" s="10" t="s">
        <v>993</v>
      </c>
      <c r="F193" s="27">
        <v>5010805000049</v>
      </c>
      <c r="G193" s="10" t="s">
        <v>10</v>
      </c>
      <c r="H193" s="32">
        <v>1647030</v>
      </c>
      <c r="I193" s="32">
        <v>1595000</v>
      </c>
      <c r="J193" s="82">
        <f t="shared" ref="J193:J204" si="4">IF(D193="","",I193/H193*100)</f>
        <v>96.840980431443271</v>
      </c>
      <c r="K193" s="11"/>
    </row>
    <row r="194" spans="1:11" ht="80.099999999999994" customHeight="1" x14ac:dyDescent="0.25">
      <c r="A194" s="57"/>
      <c r="B194" s="17" t="s">
        <v>423</v>
      </c>
      <c r="C194" s="17" t="s">
        <v>427</v>
      </c>
      <c r="D194" s="64">
        <v>44720</v>
      </c>
      <c r="E194" s="10" t="s">
        <v>402</v>
      </c>
      <c r="F194" s="27">
        <v>1011105005394</v>
      </c>
      <c r="G194" s="10" t="s">
        <v>10</v>
      </c>
      <c r="H194" s="32">
        <v>29079526</v>
      </c>
      <c r="I194" s="32">
        <v>28050000</v>
      </c>
      <c r="J194" s="82">
        <f t="shared" si="4"/>
        <v>96.459619046060112</v>
      </c>
      <c r="K194" s="11"/>
    </row>
    <row r="195" spans="1:11" ht="80.099999999999994" customHeight="1" x14ac:dyDescent="0.25">
      <c r="A195" s="57"/>
      <c r="B195" s="17" t="s">
        <v>420</v>
      </c>
      <c r="C195" s="17" t="s">
        <v>427</v>
      </c>
      <c r="D195" s="64">
        <v>44727</v>
      </c>
      <c r="E195" s="10" t="s">
        <v>306</v>
      </c>
      <c r="F195" s="27">
        <v>1011001046518</v>
      </c>
      <c r="G195" s="10" t="s">
        <v>10</v>
      </c>
      <c r="H195" s="32">
        <v>54807984</v>
      </c>
      <c r="I195" s="32">
        <v>35085600</v>
      </c>
      <c r="J195" s="82">
        <f t="shared" si="4"/>
        <v>64.015490881766425</v>
      </c>
      <c r="K195" s="11"/>
    </row>
    <row r="196" spans="1:11" ht="80.099999999999994" customHeight="1" x14ac:dyDescent="0.25">
      <c r="A196" s="57"/>
      <c r="B196" s="17" t="s">
        <v>421</v>
      </c>
      <c r="C196" s="17" t="s">
        <v>427</v>
      </c>
      <c r="D196" s="64">
        <v>44741</v>
      </c>
      <c r="E196" s="10" t="s">
        <v>336</v>
      </c>
      <c r="F196" s="27">
        <v>7010501016231</v>
      </c>
      <c r="G196" s="10" t="s">
        <v>10</v>
      </c>
      <c r="H196" s="32">
        <v>74219855</v>
      </c>
      <c r="I196" s="32">
        <v>49280000</v>
      </c>
      <c r="J196" s="82">
        <f t="shared" si="4"/>
        <v>66.397327238109</v>
      </c>
      <c r="K196" s="11"/>
    </row>
    <row r="197" spans="1:11" ht="80.099999999999994" customHeight="1" x14ac:dyDescent="0.25">
      <c r="A197" s="57"/>
      <c r="B197" s="17" t="s">
        <v>50</v>
      </c>
      <c r="C197" s="17" t="s">
        <v>427</v>
      </c>
      <c r="D197" s="64">
        <v>44739</v>
      </c>
      <c r="E197" s="10" t="s">
        <v>424</v>
      </c>
      <c r="F197" s="27">
        <v>2020001080896</v>
      </c>
      <c r="G197" s="10" t="s">
        <v>10</v>
      </c>
      <c r="H197" s="32">
        <v>3762671</v>
      </c>
      <c r="I197" s="32">
        <v>3080000</v>
      </c>
      <c r="J197" s="82">
        <f t="shared" si="4"/>
        <v>81.856744849602848</v>
      </c>
      <c r="K197" s="11"/>
    </row>
    <row r="198" spans="1:11" ht="80.099999999999994" customHeight="1" x14ac:dyDescent="0.25">
      <c r="A198" s="57"/>
      <c r="B198" s="17" t="s">
        <v>395</v>
      </c>
      <c r="C198" s="17" t="s">
        <v>427</v>
      </c>
      <c r="D198" s="64">
        <v>44742</v>
      </c>
      <c r="E198" s="10" t="s">
        <v>340</v>
      </c>
      <c r="F198" s="27">
        <v>4010401027835</v>
      </c>
      <c r="G198" s="10" t="s">
        <v>10</v>
      </c>
      <c r="H198" s="32">
        <v>4840000</v>
      </c>
      <c r="I198" s="32">
        <v>4840000</v>
      </c>
      <c r="J198" s="82">
        <f t="shared" si="4"/>
        <v>100</v>
      </c>
      <c r="K198" s="11"/>
    </row>
    <row r="199" spans="1:11" ht="80.099999999999994" customHeight="1" x14ac:dyDescent="0.25">
      <c r="A199" s="57"/>
      <c r="B199" s="17" t="s">
        <v>425</v>
      </c>
      <c r="C199" s="17" t="s">
        <v>397</v>
      </c>
      <c r="D199" s="64">
        <v>44722</v>
      </c>
      <c r="E199" s="10" t="s">
        <v>442</v>
      </c>
      <c r="F199" s="27">
        <v>4010401009577</v>
      </c>
      <c r="G199" s="10" t="s">
        <v>10</v>
      </c>
      <c r="H199" s="32">
        <v>3967150</v>
      </c>
      <c r="I199" s="32">
        <v>3570435</v>
      </c>
      <c r="J199" s="82">
        <f t="shared" si="4"/>
        <v>90</v>
      </c>
      <c r="K199" s="11"/>
    </row>
    <row r="200" spans="1:11" ht="80.099999999999994" customHeight="1" x14ac:dyDescent="0.25">
      <c r="A200" s="57"/>
      <c r="B200" s="17" t="s">
        <v>245</v>
      </c>
      <c r="C200" s="17" t="s">
        <v>397</v>
      </c>
      <c r="D200" s="64">
        <v>44727</v>
      </c>
      <c r="E200" s="10" t="s">
        <v>443</v>
      </c>
      <c r="F200" s="27">
        <v>3140001040367</v>
      </c>
      <c r="G200" s="10" t="s">
        <v>10</v>
      </c>
      <c r="H200" s="32">
        <v>4560538</v>
      </c>
      <c r="I200" s="32">
        <v>1826000</v>
      </c>
      <c r="J200" s="82">
        <f t="shared" si="4"/>
        <v>40.039135733547226</v>
      </c>
      <c r="K200" s="11"/>
    </row>
    <row r="201" spans="1:11" ht="80.099999999999994" customHeight="1" x14ac:dyDescent="0.25">
      <c r="A201" s="57"/>
      <c r="B201" s="17" t="s">
        <v>450</v>
      </c>
      <c r="C201" s="17" t="s">
        <v>451</v>
      </c>
      <c r="D201" s="64">
        <v>44742</v>
      </c>
      <c r="E201" s="10" t="s">
        <v>454</v>
      </c>
      <c r="F201" s="27" t="s">
        <v>452</v>
      </c>
      <c r="G201" s="10" t="s">
        <v>10</v>
      </c>
      <c r="H201" s="32">
        <v>2181583</v>
      </c>
      <c r="I201" s="32">
        <v>2035000</v>
      </c>
      <c r="J201" s="82">
        <f t="shared" si="4"/>
        <v>93.280888235744413</v>
      </c>
      <c r="K201" s="11"/>
    </row>
    <row r="202" spans="1:11" ht="80.099999999999994" customHeight="1" x14ac:dyDescent="0.25">
      <c r="A202" s="57"/>
      <c r="B202" s="17" t="s">
        <v>453</v>
      </c>
      <c r="C202" s="17" t="s">
        <v>403</v>
      </c>
      <c r="D202" s="64">
        <v>44742</v>
      </c>
      <c r="E202" s="10" t="s">
        <v>454</v>
      </c>
      <c r="F202" s="27" t="s">
        <v>452</v>
      </c>
      <c r="G202" s="10" t="s">
        <v>10</v>
      </c>
      <c r="H202" s="32">
        <v>3549288</v>
      </c>
      <c r="I202" s="32">
        <v>3300000</v>
      </c>
      <c r="J202" s="82">
        <f t="shared" si="4"/>
        <v>92.976394138768114</v>
      </c>
      <c r="K202" s="11"/>
    </row>
    <row r="203" spans="1:11" ht="80.099999999999994" customHeight="1" x14ac:dyDescent="0.25">
      <c r="A203" s="57"/>
      <c r="B203" s="17" t="s">
        <v>458</v>
      </c>
      <c r="C203" s="17" t="s">
        <v>459</v>
      </c>
      <c r="D203" s="64">
        <v>44732</v>
      </c>
      <c r="E203" s="10" t="s">
        <v>461</v>
      </c>
      <c r="F203" s="27">
        <v>8010001081956</v>
      </c>
      <c r="G203" s="10" t="s">
        <v>10</v>
      </c>
      <c r="H203" s="32">
        <v>2314257</v>
      </c>
      <c r="I203" s="32">
        <v>2126135</v>
      </c>
      <c r="J203" s="82">
        <f t="shared" si="4"/>
        <v>91.87117074724199</v>
      </c>
      <c r="K203" s="11"/>
    </row>
    <row r="204" spans="1:11" ht="80.099999999999994" customHeight="1" x14ac:dyDescent="0.25">
      <c r="A204" s="57"/>
      <c r="B204" s="17" t="s">
        <v>460</v>
      </c>
      <c r="C204" s="17" t="s">
        <v>459</v>
      </c>
      <c r="D204" s="64">
        <v>44732</v>
      </c>
      <c r="E204" s="10" t="s">
        <v>462</v>
      </c>
      <c r="F204" s="27">
        <v>3012401020341</v>
      </c>
      <c r="G204" s="10" t="s">
        <v>10</v>
      </c>
      <c r="H204" s="32">
        <v>1485000</v>
      </c>
      <c r="I204" s="32">
        <v>104500</v>
      </c>
      <c r="J204" s="82">
        <f t="shared" si="4"/>
        <v>7.0370370370370372</v>
      </c>
      <c r="K204" s="11"/>
    </row>
    <row r="205" spans="1:11" s="116" customFormat="1" ht="14.25" customHeight="1" x14ac:dyDescent="0.25">
      <c r="A205" s="109"/>
      <c r="B205" s="110"/>
      <c r="C205" s="111"/>
      <c r="D205" s="112"/>
      <c r="E205" s="113"/>
      <c r="F205" s="69"/>
      <c r="G205" s="110"/>
      <c r="H205" s="114"/>
      <c r="I205" s="114"/>
      <c r="J205" s="73"/>
      <c r="K205" s="115"/>
    </row>
    <row r="206" spans="1:11" ht="15" customHeight="1" x14ac:dyDescent="0.25">
      <c r="B206" s="128" t="s">
        <v>86</v>
      </c>
      <c r="C206" s="129"/>
      <c r="D206" s="130"/>
      <c r="E206" s="131"/>
      <c r="F206" s="132"/>
      <c r="G206" s="190"/>
      <c r="H206" s="133"/>
      <c r="I206" s="133"/>
      <c r="J206" s="134"/>
      <c r="K206" s="135"/>
    </row>
    <row r="207" spans="1:11" ht="80.099999999999994" customHeight="1" x14ac:dyDescent="0.25">
      <c r="A207" s="57"/>
      <c r="B207" s="17" t="s">
        <v>470</v>
      </c>
      <c r="C207" s="17" t="s">
        <v>427</v>
      </c>
      <c r="D207" s="64">
        <v>44755</v>
      </c>
      <c r="E207" s="10" t="s">
        <v>339</v>
      </c>
      <c r="F207" s="27">
        <v>1010801000923</v>
      </c>
      <c r="G207" s="10" t="s">
        <v>10</v>
      </c>
      <c r="H207" s="32">
        <v>60102636</v>
      </c>
      <c r="I207" s="32">
        <v>59990700</v>
      </c>
      <c r="J207" s="82">
        <f t="shared" ref="J207:J228" si="5">IF(D207="","",I207/H207*100)</f>
        <v>99.813758584565235</v>
      </c>
      <c r="K207" s="11"/>
    </row>
    <row r="208" spans="1:11" ht="80.099999999999994" customHeight="1" x14ac:dyDescent="0.25">
      <c r="A208" s="57"/>
      <c r="B208" s="17" t="s">
        <v>471</v>
      </c>
      <c r="C208" s="17" t="s">
        <v>427</v>
      </c>
      <c r="D208" s="64">
        <v>44755</v>
      </c>
      <c r="E208" s="10" t="s">
        <v>48</v>
      </c>
      <c r="F208" s="27">
        <v>7010401006126</v>
      </c>
      <c r="G208" s="10" t="s">
        <v>10</v>
      </c>
      <c r="H208" s="32">
        <v>694170206</v>
      </c>
      <c r="I208" s="32">
        <v>685300000</v>
      </c>
      <c r="J208" s="82">
        <f t="shared" si="5"/>
        <v>98.722185722848494</v>
      </c>
      <c r="K208" s="11"/>
    </row>
    <row r="209" spans="1:11" ht="80.099999999999994" customHeight="1" x14ac:dyDescent="0.25">
      <c r="A209" s="57"/>
      <c r="B209" s="17" t="s">
        <v>472</v>
      </c>
      <c r="C209" s="17" t="s">
        <v>427</v>
      </c>
      <c r="D209" s="64">
        <v>44755</v>
      </c>
      <c r="E209" s="10" t="s">
        <v>454</v>
      </c>
      <c r="F209" s="27" t="s">
        <v>452</v>
      </c>
      <c r="G209" s="10" t="s">
        <v>19</v>
      </c>
      <c r="H209" s="32">
        <v>1016747829</v>
      </c>
      <c r="I209" s="32">
        <v>1012000000</v>
      </c>
      <c r="J209" s="82">
        <f t="shared" si="5"/>
        <v>99.533037704671614</v>
      </c>
      <c r="K209" s="11"/>
    </row>
    <row r="210" spans="1:11" ht="80.099999999999994" customHeight="1" x14ac:dyDescent="0.25">
      <c r="A210" s="57"/>
      <c r="B210" s="17" t="s">
        <v>473</v>
      </c>
      <c r="C210" s="17" t="s">
        <v>427</v>
      </c>
      <c r="D210" s="64">
        <v>44755</v>
      </c>
      <c r="E210" s="10" t="s">
        <v>48</v>
      </c>
      <c r="F210" s="27">
        <v>7010401006126</v>
      </c>
      <c r="G210" s="10" t="s">
        <v>10</v>
      </c>
      <c r="H210" s="32">
        <v>279552704</v>
      </c>
      <c r="I210" s="32">
        <v>275000000</v>
      </c>
      <c r="J210" s="82">
        <f t="shared" si="5"/>
        <v>98.371432672674132</v>
      </c>
      <c r="K210" s="11"/>
    </row>
    <row r="211" spans="1:11" ht="80.099999999999994" customHeight="1" x14ac:dyDescent="0.25">
      <c r="A211" s="57"/>
      <c r="B211" s="17" t="s">
        <v>474</v>
      </c>
      <c r="C211" s="17" t="s">
        <v>427</v>
      </c>
      <c r="D211" s="64">
        <v>44755</v>
      </c>
      <c r="E211" s="17" t="s">
        <v>279</v>
      </c>
      <c r="F211" s="27">
        <v>7010401022916</v>
      </c>
      <c r="G211" s="10" t="s">
        <v>10</v>
      </c>
      <c r="H211" s="32">
        <v>307090628</v>
      </c>
      <c r="I211" s="32">
        <v>302500000</v>
      </c>
      <c r="J211" s="82">
        <f t="shared" si="5"/>
        <v>98.505122728786105</v>
      </c>
      <c r="K211" s="11"/>
    </row>
    <row r="212" spans="1:11" ht="80.099999999999994" customHeight="1" x14ac:dyDescent="0.25">
      <c r="A212" s="57"/>
      <c r="B212" s="17" t="s">
        <v>475</v>
      </c>
      <c r="C212" s="17" t="s">
        <v>427</v>
      </c>
      <c r="D212" s="64">
        <v>44767</v>
      </c>
      <c r="E212" s="10" t="s">
        <v>476</v>
      </c>
      <c r="F212" s="27">
        <v>6010801000811</v>
      </c>
      <c r="G212" s="10" t="s">
        <v>10</v>
      </c>
      <c r="H212" s="32">
        <v>153772883</v>
      </c>
      <c r="I212" s="32">
        <v>135300000</v>
      </c>
      <c r="J212" s="82">
        <f t="shared" si="5"/>
        <v>87.986904687219791</v>
      </c>
      <c r="K212" s="11"/>
    </row>
    <row r="213" spans="1:11" ht="80.099999999999994" customHeight="1" x14ac:dyDescent="0.25">
      <c r="A213" s="57"/>
      <c r="B213" s="17" t="s">
        <v>480</v>
      </c>
      <c r="C213" s="17" t="s">
        <v>427</v>
      </c>
      <c r="D213" s="64">
        <v>44769</v>
      </c>
      <c r="E213" s="10" t="s">
        <v>483</v>
      </c>
      <c r="F213" s="27">
        <v>5010001025874</v>
      </c>
      <c r="G213" s="10" t="s">
        <v>10</v>
      </c>
      <c r="H213" s="32">
        <v>4370889</v>
      </c>
      <c r="I213" s="32">
        <v>3387938</v>
      </c>
      <c r="J213" s="82">
        <f t="shared" si="5"/>
        <v>77.511417013792851</v>
      </c>
      <c r="K213" s="11"/>
    </row>
    <row r="214" spans="1:11" ht="80.099999999999994" customHeight="1" x14ac:dyDescent="0.25">
      <c r="A214" s="57"/>
      <c r="B214" s="17" t="s">
        <v>481</v>
      </c>
      <c r="C214" s="17" t="s">
        <v>427</v>
      </c>
      <c r="D214" s="64">
        <v>44747</v>
      </c>
      <c r="E214" s="10" t="s">
        <v>484</v>
      </c>
      <c r="F214" s="27">
        <v>1050001011494</v>
      </c>
      <c r="G214" s="10" t="s">
        <v>10</v>
      </c>
      <c r="H214" s="32">
        <v>2376000</v>
      </c>
      <c r="I214" s="32">
        <v>455400</v>
      </c>
      <c r="J214" s="82">
        <f t="shared" si="5"/>
        <v>19.166666666666668</v>
      </c>
      <c r="K214" s="11"/>
    </row>
    <row r="215" spans="1:11" ht="80.099999999999994" customHeight="1" x14ac:dyDescent="0.25">
      <c r="A215" s="57"/>
      <c r="B215" s="17" t="s">
        <v>482</v>
      </c>
      <c r="C215" s="17" t="s">
        <v>427</v>
      </c>
      <c r="D215" s="64">
        <v>44770</v>
      </c>
      <c r="E215" s="10" t="s">
        <v>485</v>
      </c>
      <c r="F215" s="27">
        <v>1010401099027</v>
      </c>
      <c r="G215" s="10" t="s">
        <v>10</v>
      </c>
      <c r="H215" s="32">
        <v>5063289</v>
      </c>
      <c r="I215" s="32">
        <v>5063289</v>
      </c>
      <c r="J215" s="82">
        <f t="shared" si="5"/>
        <v>100</v>
      </c>
      <c r="K215" s="11"/>
    </row>
    <row r="216" spans="1:11" ht="80.099999999999994" customHeight="1" x14ac:dyDescent="0.25">
      <c r="A216" s="57"/>
      <c r="B216" s="17" t="s">
        <v>491</v>
      </c>
      <c r="C216" s="17" t="s">
        <v>427</v>
      </c>
      <c r="D216" s="64">
        <v>44755</v>
      </c>
      <c r="E216" s="10" t="s">
        <v>576</v>
      </c>
      <c r="F216" s="27">
        <v>7430001022910</v>
      </c>
      <c r="G216" s="10" t="s">
        <v>10</v>
      </c>
      <c r="H216" s="32">
        <v>3958156</v>
      </c>
      <c r="I216" s="32">
        <v>2739000</v>
      </c>
      <c r="J216" s="82">
        <f t="shared" si="5"/>
        <v>69.198889583937572</v>
      </c>
      <c r="K216" s="11"/>
    </row>
    <row r="217" spans="1:11" ht="80.099999999999994" customHeight="1" x14ac:dyDescent="0.25">
      <c r="A217" s="57"/>
      <c r="B217" s="17" t="s">
        <v>492</v>
      </c>
      <c r="C217" s="17" t="s">
        <v>427</v>
      </c>
      <c r="D217" s="64">
        <v>44756</v>
      </c>
      <c r="E217" s="10" t="s">
        <v>577</v>
      </c>
      <c r="F217" s="27">
        <v>9010001081674</v>
      </c>
      <c r="G217" s="10" t="s">
        <v>10</v>
      </c>
      <c r="H217" s="32">
        <v>4306550</v>
      </c>
      <c r="I217" s="32">
        <v>3740000</v>
      </c>
      <c r="J217" s="82">
        <f t="shared" si="5"/>
        <v>86.844457860700558</v>
      </c>
      <c r="K217" s="11"/>
    </row>
    <row r="218" spans="1:11" ht="80.099999999999994" customHeight="1" x14ac:dyDescent="0.25">
      <c r="A218" s="57"/>
      <c r="B218" s="17" t="s">
        <v>493</v>
      </c>
      <c r="C218" s="17" t="s">
        <v>427</v>
      </c>
      <c r="D218" s="64">
        <v>44755</v>
      </c>
      <c r="E218" s="10" t="s">
        <v>622</v>
      </c>
      <c r="F218" s="27">
        <v>2370002017813</v>
      </c>
      <c r="G218" s="10" t="s">
        <v>10</v>
      </c>
      <c r="H218" s="32">
        <v>5719717</v>
      </c>
      <c r="I218" s="32">
        <v>1969000</v>
      </c>
      <c r="J218" s="82">
        <f t="shared" si="5"/>
        <v>34.424780107127681</v>
      </c>
      <c r="K218" s="11"/>
    </row>
    <row r="219" spans="1:11" ht="80.099999999999994" customHeight="1" x14ac:dyDescent="0.25">
      <c r="A219" s="57"/>
      <c r="B219" s="17" t="s">
        <v>494</v>
      </c>
      <c r="C219" s="17" t="s">
        <v>427</v>
      </c>
      <c r="D219" s="64">
        <v>44756</v>
      </c>
      <c r="E219" s="17" t="s">
        <v>279</v>
      </c>
      <c r="F219" s="27">
        <v>7010401022916</v>
      </c>
      <c r="G219" s="10" t="s">
        <v>10</v>
      </c>
      <c r="H219" s="32">
        <v>2630771</v>
      </c>
      <c r="I219" s="32">
        <v>2367640</v>
      </c>
      <c r="J219" s="82">
        <f t="shared" si="5"/>
        <v>89.99795117096852</v>
      </c>
      <c r="K219" s="11"/>
    </row>
    <row r="220" spans="1:11" ht="80.099999999999994" customHeight="1" x14ac:dyDescent="0.25">
      <c r="A220" s="57"/>
      <c r="B220" s="17" t="s">
        <v>497</v>
      </c>
      <c r="C220" s="17" t="s">
        <v>495</v>
      </c>
      <c r="D220" s="64">
        <v>44767</v>
      </c>
      <c r="E220" s="10" t="s">
        <v>500</v>
      </c>
      <c r="F220" s="27">
        <v>2011101014084</v>
      </c>
      <c r="G220" s="10" t="s">
        <v>496</v>
      </c>
      <c r="H220" s="32">
        <v>2997171</v>
      </c>
      <c r="I220" s="32">
        <v>2970000</v>
      </c>
      <c r="J220" s="82">
        <f t="shared" si="5"/>
        <v>99.093445118746985</v>
      </c>
      <c r="K220" s="11"/>
    </row>
    <row r="221" spans="1:11" ht="80.099999999999994" customHeight="1" x14ac:dyDescent="0.25">
      <c r="A221" s="57"/>
      <c r="B221" s="17" t="s">
        <v>498</v>
      </c>
      <c r="C221" s="17" t="s">
        <v>495</v>
      </c>
      <c r="D221" s="64">
        <v>44767</v>
      </c>
      <c r="E221" s="10" t="s">
        <v>578</v>
      </c>
      <c r="F221" s="27">
        <v>9020001071492</v>
      </c>
      <c r="G221" s="10" t="s">
        <v>496</v>
      </c>
      <c r="H221" s="32">
        <v>5667003</v>
      </c>
      <c r="I221" s="32">
        <v>5280000</v>
      </c>
      <c r="J221" s="82">
        <f t="shared" si="5"/>
        <v>93.170940618877381</v>
      </c>
      <c r="K221" s="11"/>
    </row>
    <row r="222" spans="1:11" ht="80.099999999999994" customHeight="1" x14ac:dyDescent="0.25">
      <c r="A222" s="57"/>
      <c r="B222" s="17" t="s">
        <v>501</v>
      </c>
      <c r="C222" s="17" t="s">
        <v>1026</v>
      </c>
      <c r="D222" s="64">
        <v>44748</v>
      </c>
      <c r="E222" s="10" t="s">
        <v>996</v>
      </c>
      <c r="F222" s="27">
        <v>1013301004808</v>
      </c>
      <c r="G222" s="10" t="s">
        <v>496</v>
      </c>
      <c r="H222" s="32">
        <v>6900300</v>
      </c>
      <c r="I222" s="32">
        <v>5808000</v>
      </c>
      <c r="J222" s="82">
        <f t="shared" si="5"/>
        <v>84.170253467240556</v>
      </c>
      <c r="K222" s="11"/>
    </row>
    <row r="223" spans="1:11" ht="80.099999999999994" customHeight="1" x14ac:dyDescent="0.25">
      <c r="A223" s="57"/>
      <c r="B223" s="17" t="s">
        <v>502</v>
      </c>
      <c r="C223" s="17" t="s">
        <v>1026</v>
      </c>
      <c r="D223" s="64">
        <v>44770</v>
      </c>
      <c r="E223" s="10" t="s">
        <v>500</v>
      </c>
      <c r="F223" s="27">
        <v>2011101014084</v>
      </c>
      <c r="G223" s="10" t="s">
        <v>496</v>
      </c>
      <c r="H223" s="32">
        <v>9999896</v>
      </c>
      <c r="I223" s="32">
        <v>9900000</v>
      </c>
      <c r="J223" s="82">
        <f t="shared" si="5"/>
        <v>99.001029610707945</v>
      </c>
      <c r="K223" s="11"/>
    </row>
    <row r="224" spans="1:11" ht="80.099999999999994" customHeight="1" x14ac:dyDescent="0.25">
      <c r="A224" s="57"/>
      <c r="B224" s="17" t="s">
        <v>503</v>
      </c>
      <c r="C224" s="17" t="s">
        <v>504</v>
      </c>
      <c r="D224" s="64">
        <v>44771</v>
      </c>
      <c r="E224" s="10" t="s">
        <v>579</v>
      </c>
      <c r="F224" s="27">
        <v>9020001071492</v>
      </c>
      <c r="G224" s="10" t="s">
        <v>496</v>
      </c>
      <c r="H224" s="32">
        <v>3892644</v>
      </c>
      <c r="I224" s="32">
        <v>3740000</v>
      </c>
      <c r="J224" s="82">
        <f t="shared" si="5"/>
        <v>96.078655022139188</v>
      </c>
      <c r="K224" s="11"/>
    </row>
    <row r="225" spans="1:11" ht="80.099999999999994" customHeight="1" x14ac:dyDescent="0.25">
      <c r="A225" s="57"/>
      <c r="B225" s="17" t="s">
        <v>505</v>
      </c>
      <c r="C225" s="17" t="s">
        <v>504</v>
      </c>
      <c r="D225" s="64">
        <v>44771</v>
      </c>
      <c r="E225" s="10" t="s">
        <v>580</v>
      </c>
      <c r="F225" s="27">
        <v>9010001081674</v>
      </c>
      <c r="G225" s="10" t="s">
        <v>496</v>
      </c>
      <c r="H225" s="32">
        <v>9424687</v>
      </c>
      <c r="I225" s="32">
        <v>8800000</v>
      </c>
      <c r="J225" s="82">
        <f t="shared" si="5"/>
        <v>93.371801100662537</v>
      </c>
      <c r="K225" s="11"/>
    </row>
    <row r="226" spans="1:11" ht="80.099999999999994" customHeight="1" x14ac:dyDescent="0.25">
      <c r="A226" s="57"/>
      <c r="B226" s="17" t="s">
        <v>507</v>
      </c>
      <c r="C226" s="17" t="s">
        <v>403</v>
      </c>
      <c r="D226" s="64">
        <v>44753</v>
      </c>
      <c r="E226" s="10" t="s">
        <v>454</v>
      </c>
      <c r="F226" s="27" t="s">
        <v>452</v>
      </c>
      <c r="G226" s="10" t="s">
        <v>10</v>
      </c>
      <c r="H226" s="32">
        <v>7946956</v>
      </c>
      <c r="I226" s="32">
        <v>7920000</v>
      </c>
      <c r="J226" s="82">
        <f t="shared" si="5"/>
        <v>99.660800940636889</v>
      </c>
      <c r="K226" s="11"/>
    </row>
    <row r="227" spans="1:11" ht="80.099999999999994" customHeight="1" x14ac:dyDescent="0.25">
      <c r="A227" s="57"/>
      <c r="B227" s="17" t="s">
        <v>511</v>
      </c>
      <c r="C227" s="17" t="s">
        <v>509</v>
      </c>
      <c r="D227" s="64">
        <v>44762</v>
      </c>
      <c r="E227" s="10" t="s">
        <v>581</v>
      </c>
      <c r="F227" s="27">
        <v>3120001052091</v>
      </c>
      <c r="G227" s="10" t="s">
        <v>496</v>
      </c>
      <c r="H227" s="32">
        <v>3123120</v>
      </c>
      <c r="I227" s="32">
        <v>2882000</v>
      </c>
      <c r="J227" s="82">
        <f t="shared" si="5"/>
        <v>92.279515356438438</v>
      </c>
      <c r="K227" s="11"/>
    </row>
    <row r="228" spans="1:11" ht="80.099999999999994" customHeight="1" x14ac:dyDescent="0.25">
      <c r="A228" s="57"/>
      <c r="B228" s="17" t="s">
        <v>512</v>
      </c>
      <c r="C228" s="17" t="s">
        <v>509</v>
      </c>
      <c r="D228" s="64">
        <v>44762</v>
      </c>
      <c r="E228" s="10" t="s">
        <v>582</v>
      </c>
      <c r="F228" s="27">
        <v>8120101036056</v>
      </c>
      <c r="G228" s="10" t="s">
        <v>496</v>
      </c>
      <c r="H228" s="32">
        <v>1921700</v>
      </c>
      <c r="I228" s="32">
        <v>1870000</v>
      </c>
      <c r="J228" s="82">
        <f t="shared" si="5"/>
        <v>97.309673726388084</v>
      </c>
      <c r="K228" s="11"/>
    </row>
    <row r="229" spans="1:11" s="116" customFormat="1" ht="14.25" customHeight="1" x14ac:dyDescent="0.25">
      <c r="A229" s="109"/>
      <c r="B229" s="110"/>
      <c r="C229" s="111"/>
      <c r="D229" s="112"/>
      <c r="E229" s="113"/>
      <c r="F229" s="69"/>
      <c r="G229" s="110"/>
      <c r="H229" s="114"/>
      <c r="I229" s="114"/>
      <c r="J229" s="73"/>
      <c r="K229" s="115"/>
    </row>
    <row r="230" spans="1:11" ht="15" customHeight="1" x14ac:dyDescent="0.25">
      <c r="B230" s="128" t="s">
        <v>35</v>
      </c>
      <c r="C230" s="129"/>
      <c r="D230" s="130"/>
      <c r="E230" s="131"/>
      <c r="F230" s="132"/>
      <c r="G230" s="190"/>
      <c r="H230" s="133"/>
      <c r="I230" s="133"/>
      <c r="J230" s="134"/>
      <c r="K230" s="135"/>
    </row>
    <row r="231" spans="1:11" ht="80.099999999999994" customHeight="1" x14ac:dyDescent="0.25">
      <c r="A231" s="57"/>
      <c r="B231" s="17" t="s">
        <v>528</v>
      </c>
      <c r="C231" s="17" t="s">
        <v>427</v>
      </c>
      <c r="D231" s="64">
        <v>44795</v>
      </c>
      <c r="E231" s="10" t="s">
        <v>428</v>
      </c>
      <c r="F231" s="27">
        <v>9010601021385</v>
      </c>
      <c r="G231" s="10" t="s">
        <v>19</v>
      </c>
      <c r="H231" s="32">
        <v>2332397641</v>
      </c>
      <c r="I231" s="32">
        <v>2200000000</v>
      </c>
      <c r="J231" s="82">
        <f t="shared" ref="J231:J253" si="6">IF(D231="","",I231/H231*100)</f>
        <v>94.323539062437263</v>
      </c>
      <c r="K231" s="11"/>
    </row>
    <row r="232" spans="1:11" ht="80.099999999999994" customHeight="1" x14ac:dyDescent="0.25">
      <c r="A232" s="57"/>
      <c r="B232" s="17" t="s">
        <v>529</v>
      </c>
      <c r="C232" s="17" t="s">
        <v>427</v>
      </c>
      <c r="D232" s="64">
        <v>44795</v>
      </c>
      <c r="E232" s="17" t="s">
        <v>279</v>
      </c>
      <c r="F232" s="27">
        <v>7010401022916</v>
      </c>
      <c r="G232" s="10" t="s">
        <v>19</v>
      </c>
      <c r="H232" s="32">
        <v>2042776147</v>
      </c>
      <c r="I232" s="32">
        <v>1941500000</v>
      </c>
      <c r="J232" s="82">
        <f t="shared" si="6"/>
        <v>95.042229803361806</v>
      </c>
      <c r="K232" s="11"/>
    </row>
    <row r="233" spans="1:11" ht="80.099999999999994" customHeight="1" x14ac:dyDescent="0.25">
      <c r="A233" s="57"/>
      <c r="B233" s="17" t="s">
        <v>530</v>
      </c>
      <c r="C233" s="17" t="s">
        <v>427</v>
      </c>
      <c r="D233" s="64">
        <v>44797</v>
      </c>
      <c r="E233" s="10" t="s">
        <v>454</v>
      </c>
      <c r="F233" s="27" t="s">
        <v>452</v>
      </c>
      <c r="G233" s="10" t="s">
        <v>496</v>
      </c>
      <c r="H233" s="32">
        <v>666187047</v>
      </c>
      <c r="I233" s="32">
        <v>317900000</v>
      </c>
      <c r="J233" s="82">
        <f t="shared" si="6"/>
        <v>47.719330694221682</v>
      </c>
      <c r="K233" s="11"/>
    </row>
    <row r="234" spans="1:11" ht="80.099999999999994" customHeight="1" x14ac:dyDescent="0.25">
      <c r="A234" s="57"/>
      <c r="B234" s="17" t="s">
        <v>531</v>
      </c>
      <c r="C234" s="17" t="s">
        <v>427</v>
      </c>
      <c r="D234" s="64">
        <v>44783</v>
      </c>
      <c r="E234" s="10" t="s">
        <v>48</v>
      </c>
      <c r="F234" s="27">
        <v>7010401006126</v>
      </c>
      <c r="G234" s="10" t="s">
        <v>496</v>
      </c>
      <c r="H234" s="32">
        <v>99938810</v>
      </c>
      <c r="I234" s="32">
        <v>97900000</v>
      </c>
      <c r="J234" s="82">
        <f t="shared" si="6"/>
        <v>97.959941688319091</v>
      </c>
      <c r="K234" s="11"/>
    </row>
    <row r="235" spans="1:11" ht="80.099999999999994" customHeight="1" x14ac:dyDescent="0.25">
      <c r="A235" s="57"/>
      <c r="B235" s="17" t="s">
        <v>532</v>
      </c>
      <c r="C235" s="17" t="s">
        <v>427</v>
      </c>
      <c r="D235" s="64">
        <v>44783</v>
      </c>
      <c r="E235" s="17" t="s">
        <v>279</v>
      </c>
      <c r="F235" s="27">
        <v>7010401022916</v>
      </c>
      <c r="G235" s="10" t="s">
        <v>496</v>
      </c>
      <c r="H235" s="32">
        <v>15453193</v>
      </c>
      <c r="I235" s="32">
        <v>15180000</v>
      </c>
      <c r="J235" s="82">
        <f t="shared" si="6"/>
        <v>98.232125878451143</v>
      </c>
      <c r="K235" s="11"/>
    </row>
    <row r="236" spans="1:11" ht="80.099999999999994" customHeight="1" x14ac:dyDescent="0.25">
      <c r="A236" s="57"/>
      <c r="B236" s="17" t="s">
        <v>533</v>
      </c>
      <c r="C236" s="17" t="s">
        <v>427</v>
      </c>
      <c r="D236" s="64">
        <v>44783</v>
      </c>
      <c r="E236" s="10" t="s">
        <v>546</v>
      </c>
      <c r="F236" s="27">
        <v>5290001060118</v>
      </c>
      <c r="G236" s="10" t="s">
        <v>496</v>
      </c>
      <c r="H236" s="32">
        <v>1047854</v>
      </c>
      <c r="I236" s="32">
        <v>1045000</v>
      </c>
      <c r="J236" s="82">
        <f t="shared" si="6"/>
        <v>99.727633811580617</v>
      </c>
      <c r="K236" s="11"/>
    </row>
    <row r="237" spans="1:11" ht="80.099999999999994" customHeight="1" x14ac:dyDescent="0.25">
      <c r="A237" s="57"/>
      <c r="B237" s="17" t="s">
        <v>534</v>
      </c>
      <c r="C237" s="17" t="s">
        <v>427</v>
      </c>
      <c r="D237" s="64">
        <v>44790</v>
      </c>
      <c r="E237" s="17" t="s">
        <v>279</v>
      </c>
      <c r="F237" s="27">
        <v>7010401022916</v>
      </c>
      <c r="G237" s="10" t="s">
        <v>496</v>
      </c>
      <c r="H237" s="32">
        <v>2277272</v>
      </c>
      <c r="I237" s="32">
        <v>2247344</v>
      </c>
      <c r="J237" s="82">
        <f t="shared" si="6"/>
        <v>98.68579598747975</v>
      </c>
      <c r="K237" s="11"/>
    </row>
    <row r="238" spans="1:11" ht="80.099999999999994" customHeight="1" x14ac:dyDescent="0.25">
      <c r="A238" s="57"/>
      <c r="B238" s="17" t="s">
        <v>535</v>
      </c>
      <c r="C238" s="17" t="s">
        <v>427</v>
      </c>
      <c r="D238" s="64">
        <v>44796</v>
      </c>
      <c r="E238" s="10" t="s">
        <v>545</v>
      </c>
      <c r="F238" s="27">
        <v>9010401061202</v>
      </c>
      <c r="G238" s="10" t="s">
        <v>496</v>
      </c>
      <c r="H238" s="32">
        <v>14894000</v>
      </c>
      <c r="I238" s="32">
        <v>4389000</v>
      </c>
      <c r="J238" s="82">
        <f t="shared" si="6"/>
        <v>29.468242245199409</v>
      </c>
      <c r="K238" s="11"/>
    </row>
    <row r="239" spans="1:11" ht="80.099999999999994" customHeight="1" x14ac:dyDescent="0.25">
      <c r="A239" s="57"/>
      <c r="B239" s="17" t="s">
        <v>536</v>
      </c>
      <c r="C239" s="17" t="s">
        <v>427</v>
      </c>
      <c r="D239" s="64">
        <v>44795</v>
      </c>
      <c r="E239" s="17" t="s">
        <v>279</v>
      </c>
      <c r="F239" s="27">
        <v>7010401022916</v>
      </c>
      <c r="G239" s="10" t="s">
        <v>496</v>
      </c>
      <c r="H239" s="32">
        <v>15562595</v>
      </c>
      <c r="I239" s="32">
        <v>14080000</v>
      </c>
      <c r="J239" s="82">
        <f t="shared" si="6"/>
        <v>90.473343295253784</v>
      </c>
      <c r="K239" s="11"/>
    </row>
    <row r="240" spans="1:11" ht="80.099999999999994" customHeight="1" x14ac:dyDescent="0.25">
      <c r="A240" s="57"/>
      <c r="B240" s="17" t="s">
        <v>537</v>
      </c>
      <c r="C240" s="17" t="s">
        <v>427</v>
      </c>
      <c r="D240" s="64">
        <v>44796</v>
      </c>
      <c r="E240" s="10" t="s">
        <v>547</v>
      </c>
      <c r="F240" s="27">
        <v>9010005005687</v>
      </c>
      <c r="G240" s="10" t="s">
        <v>496</v>
      </c>
      <c r="H240" s="32">
        <v>6731758</v>
      </c>
      <c r="I240" s="32">
        <v>5368000</v>
      </c>
      <c r="J240" s="82">
        <f t="shared" si="6"/>
        <v>79.741428613446885</v>
      </c>
      <c r="K240" s="11"/>
    </row>
    <row r="241" spans="1:11" ht="80.099999999999994" customHeight="1" x14ac:dyDescent="0.25">
      <c r="A241" s="57"/>
      <c r="B241" s="17" t="s">
        <v>538</v>
      </c>
      <c r="C241" s="17" t="s">
        <v>427</v>
      </c>
      <c r="D241" s="64">
        <v>44796</v>
      </c>
      <c r="E241" s="10" t="s">
        <v>548</v>
      </c>
      <c r="F241" s="27">
        <v>1010405000254</v>
      </c>
      <c r="G241" s="10" t="s">
        <v>496</v>
      </c>
      <c r="H241" s="32">
        <v>7181718</v>
      </c>
      <c r="I241" s="32">
        <v>6930000</v>
      </c>
      <c r="J241" s="82">
        <f t="shared" si="6"/>
        <v>96.495016930489328</v>
      </c>
      <c r="K241" s="11"/>
    </row>
    <row r="242" spans="1:11" ht="80.099999999999994" customHeight="1" x14ac:dyDescent="0.25">
      <c r="A242" s="57"/>
      <c r="B242" s="17" t="s">
        <v>539</v>
      </c>
      <c r="C242" s="17" t="s">
        <v>427</v>
      </c>
      <c r="D242" s="64">
        <v>44796</v>
      </c>
      <c r="E242" s="10" t="s">
        <v>994</v>
      </c>
      <c r="F242" s="27">
        <v>5010805000049</v>
      </c>
      <c r="G242" s="10" t="s">
        <v>496</v>
      </c>
      <c r="H242" s="32">
        <v>6135797</v>
      </c>
      <c r="I242" s="32">
        <v>5390000</v>
      </c>
      <c r="J242" s="82">
        <f t="shared" si="6"/>
        <v>87.845148723140611</v>
      </c>
      <c r="K242" s="11"/>
    </row>
    <row r="243" spans="1:11" ht="80.099999999999994" customHeight="1" x14ac:dyDescent="0.25">
      <c r="A243" s="57"/>
      <c r="B243" s="17" t="s">
        <v>540</v>
      </c>
      <c r="C243" s="17" t="s">
        <v>427</v>
      </c>
      <c r="D243" s="64">
        <v>44798</v>
      </c>
      <c r="E243" s="17" t="s">
        <v>279</v>
      </c>
      <c r="F243" s="27">
        <v>7010401022916</v>
      </c>
      <c r="G243" s="10" t="s">
        <v>496</v>
      </c>
      <c r="H243" s="32">
        <v>52702410</v>
      </c>
      <c r="I243" s="32">
        <v>48950000</v>
      </c>
      <c r="J243" s="82">
        <f t="shared" si="6"/>
        <v>92.880003020734719</v>
      </c>
      <c r="K243" s="11"/>
    </row>
    <row r="244" spans="1:11" ht="80.099999999999994" customHeight="1" x14ac:dyDescent="0.25">
      <c r="A244" s="57"/>
      <c r="B244" s="21" t="s">
        <v>554</v>
      </c>
      <c r="C244" s="74" t="s">
        <v>495</v>
      </c>
      <c r="D244" s="65">
        <v>44792</v>
      </c>
      <c r="E244" s="74" t="s">
        <v>555</v>
      </c>
      <c r="F244" s="28">
        <v>5010401011573</v>
      </c>
      <c r="G244" s="21" t="s">
        <v>496</v>
      </c>
      <c r="H244" s="37">
        <v>1035603</v>
      </c>
      <c r="I244" s="37">
        <v>749100</v>
      </c>
      <c r="J244" s="82">
        <f t="shared" si="6"/>
        <v>72.334668787170372</v>
      </c>
      <c r="K244" s="11"/>
    </row>
    <row r="245" spans="1:11" ht="80.099999999999994" customHeight="1" x14ac:dyDescent="0.25">
      <c r="A245" s="57"/>
      <c r="B245" s="21" t="s">
        <v>556</v>
      </c>
      <c r="C245" s="74" t="s">
        <v>495</v>
      </c>
      <c r="D245" s="65">
        <v>44799</v>
      </c>
      <c r="E245" s="74" t="s">
        <v>557</v>
      </c>
      <c r="F245" s="28">
        <v>3140001036976</v>
      </c>
      <c r="G245" s="21" t="s">
        <v>496</v>
      </c>
      <c r="H245" s="37">
        <v>6105176</v>
      </c>
      <c r="I245" s="37">
        <v>5280000</v>
      </c>
      <c r="J245" s="82">
        <f t="shared" si="6"/>
        <v>86.483993254248531</v>
      </c>
      <c r="K245" s="11"/>
    </row>
    <row r="246" spans="1:11" ht="80.099999999999994" customHeight="1" x14ac:dyDescent="0.25">
      <c r="A246" s="57"/>
      <c r="B246" s="21" t="s">
        <v>558</v>
      </c>
      <c r="C246" s="74" t="s">
        <v>495</v>
      </c>
      <c r="D246" s="65">
        <v>44799</v>
      </c>
      <c r="E246" s="74" t="s">
        <v>559</v>
      </c>
      <c r="F246" s="28">
        <v>5010501020251</v>
      </c>
      <c r="G246" s="21" t="s">
        <v>496</v>
      </c>
      <c r="H246" s="37">
        <v>3476889</v>
      </c>
      <c r="I246" s="37">
        <v>3410000</v>
      </c>
      <c r="J246" s="82">
        <f t="shared" si="6"/>
        <v>98.07618247231936</v>
      </c>
      <c r="K246" s="11"/>
    </row>
    <row r="247" spans="1:11" ht="80.099999999999994" customHeight="1" x14ac:dyDescent="0.25">
      <c r="A247" s="57"/>
      <c r="B247" s="21" t="s">
        <v>560</v>
      </c>
      <c r="C247" s="74" t="s">
        <v>495</v>
      </c>
      <c r="D247" s="65">
        <v>44799</v>
      </c>
      <c r="E247" s="74" t="s">
        <v>559</v>
      </c>
      <c r="F247" s="28">
        <v>5010501020251</v>
      </c>
      <c r="G247" s="21" t="s">
        <v>496</v>
      </c>
      <c r="H247" s="37">
        <v>4751651</v>
      </c>
      <c r="I247" s="37">
        <v>4587000</v>
      </c>
      <c r="J247" s="82">
        <f t="shared" si="6"/>
        <v>96.534867564978995</v>
      </c>
      <c r="K247" s="11"/>
    </row>
    <row r="248" spans="1:11" ht="80.099999999999994" customHeight="1" x14ac:dyDescent="0.25">
      <c r="A248" s="57"/>
      <c r="B248" s="21" t="s">
        <v>569</v>
      </c>
      <c r="C248" s="17" t="s">
        <v>1026</v>
      </c>
      <c r="D248" s="65">
        <v>44777</v>
      </c>
      <c r="E248" s="74" t="s">
        <v>568</v>
      </c>
      <c r="F248" s="28">
        <v>9020001071492</v>
      </c>
      <c r="G248" s="21" t="s">
        <v>496</v>
      </c>
      <c r="H248" s="37">
        <v>9714294</v>
      </c>
      <c r="I248" s="37">
        <v>9680000</v>
      </c>
      <c r="J248" s="82">
        <f t="shared" si="6"/>
        <v>99.646973830522327</v>
      </c>
      <c r="K248" s="11"/>
    </row>
    <row r="249" spans="1:11" ht="80.099999999999994" customHeight="1" x14ac:dyDescent="0.25">
      <c r="A249" s="57"/>
      <c r="B249" s="21" t="s">
        <v>565</v>
      </c>
      <c r="C249" s="17" t="s">
        <v>1026</v>
      </c>
      <c r="D249" s="65">
        <v>44795</v>
      </c>
      <c r="E249" s="74" t="s">
        <v>985</v>
      </c>
      <c r="F249" s="28">
        <v>2290001027391</v>
      </c>
      <c r="G249" s="21" t="s">
        <v>496</v>
      </c>
      <c r="H249" s="37">
        <v>9232346</v>
      </c>
      <c r="I249" s="37">
        <v>4194302</v>
      </c>
      <c r="J249" s="82">
        <f t="shared" si="6"/>
        <v>45.43051137814809</v>
      </c>
      <c r="K249" s="11"/>
    </row>
    <row r="250" spans="1:11" ht="80.099999999999994" customHeight="1" x14ac:dyDescent="0.25">
      <c r="A250" s="57"/>
      <c r="B250" s="21" t="s">
        <v>566</v>
      </c>
      <c r="C250" s="17" t="s">
        <v>1026</v>
      </c>
      <c r="D250" s="65">
        <v>44796</v>
      </c>
      <c r="E250" s="74" t="s">
        <v>1016</v>
      </c>
      <c r="F250" s="28">
        <v>9290801003255</v>
      </c>
      <c r="G250" s="21" t="s">
        <v>496</v>
      </c>
      <c r="H250" s="37">
        <v>4391719</v>
      </c>
      <c r="I250" s="37">
        <v>3885912</v>
      </c>
      <c r="J250" s="82">
        <f t="shared" si="6"/>
        <v>88.482710300909503</v>
      </c>
      <c r="K250" s="11"/>
    </row>
    <row r="251" spans="1:11" ht="80.099999999999994" customHeight="1" x14ac:dyDescent="0.25">
      <c r="A251" s="57"/>
      <c r="B251" s="21" t="s">
        <v>567</v>
      </c>
      <c r="C251" s="17" t="s">
        <v>1026</v>
      </c>
      <c r="D251" s="65">
        <v>44798</v>
      </c>
      <c r="E251" s="74" t="s">
        <v>986</v>
      </c>
      <c r="F251" s="28">
        <v>8290001007537</v>
      </c>
      <c r="G251" s="21" t="s">
        <v>496</v>
      </c>
      <c r="H251" s="37">
        <v>6913916</v>
      </c>
      <c r="I251" s="37">
        <v>3850000</v>
      </c>
      <c r="J251" s="82">
        <f t="shared" si="6"/>
        <v>55.684795707671306</v>
      </c>
      <c r="K251" s="11"/>
    </row>
    <row r="252" spans="1:11" ht="80.099999999999994" customHeight="1" x14ac:dyDescent="0.25">
      <c r="A252" s="57"/>
      <c r="B252" s="21" t="s">
        <v>583</v>
      </c>
      <c r="C252" s="74" t="s">
        <v>504</v>
      </c>
      <c r="D252" s="65">
        <v>44795</v>
      </c>
      <c r="E252" s="74" t="s">
        <v>584</v>
      </c>
      <c r="F252" s="28">
        <v>1130001024661</v>
      </c>
      <c r="G252" s="21" t="s">
        <v>496</v>
      </c>
      <c r="H252" s="37">
        <v>3574906</v>
      </c>
      <c r="I252" s="37">
        <v>1034000</v>
      </c>
      <c r="J252" s="82">
        <f t="shared" si="6"/>
        <v>28.9238374379634</v>
      </c>
      <c r="K252" s="11"/>
    </row>
    <row r="253" spans="1:11" ht="80.099999999999994" customHeight="1" x14ac:dyDescent="0.25">
      <c r="A253" s="57"/>
      <c r="B253" s="21" t="s">
        <v>574</v>
      </c>
      <c r="C253" s="74" t="s">
        <v>509</v>
      </c>
      <c r="D253" s="65">
        <v>44778</v>
      </c>
      <c r="E253" s="17" t="s">
        <v>428</v>
      </c>
      <c r="F253" s="28">
        <v>9010601021385</v>
      </c>
      <c r="G253" s="21" t="s">
        <v>496</v>
      </c>
      <c r="H253" s="37">
        <v>4736370</v>
      </c>
      <c r="I253" s="37">
        <v>4400000</v>
      </c>
      <c r="J253" s="82">
        <f t="shared" si="6"/>
        <v>92.898147737613399</v>
      </c>
      <c r="K253" s="11"/>
    </row>
    <row r="254" spans="1:11" s="116" customFormat="1" ht="14.25" customHeight="1" x14ac:dyDescent="0.25">
      <c r="A254" s="109"/>
      <c r="B254" s="110"/>
      <c r="C254" s="111"/>
      <c r="D254" s="112"/>
      <c r="E254" s="113"/>
      <c r="F254" s="69"/>
      <c r="G254" s="110"/>
      <c r="H254" s="114"/>
      <c r="I254" s="114"/>
      <c r="J254" s="73"/>
      <c r="K254" s="115"/>
    </row>
    <row r="255" spans="1:11" ht="15" customHeight="1" x14ac:dyDescent="0.25">
      <c r="B255" s="128" t="s">
        <v>12</v>
      </c>
      <c r="C255" s="129"/>
      <c r="D255" s="130"/>
      <c r="E255" s="131"/>
      <c r="F255" s="132"/>
      <c r="G255" s="190"/>
      <c r="H255" s="133"/>
      <c r="I255" s="133"/>
      <c r="J255" s="134"/>
      <c r="K255" s="135"/>
    </row>
    <row r="256" spans="1:11" ht="80.099999999999994" customHeight="1" x14ac:dyDescent="0.25">
      <c r="B256" s="10" t="s">
        <v>595</v>
      </c>
      <c r="C256" s="17" t="s">
        <v>427</v>
      </c>
      <c r="D256" s="64">
        <v>44831</v>
      </c>
      <c r="E256" s="10" t="s">
        <v>454</v>
      </c>
      <c r="F256" s="27" t="s">
        <v>452</v>
      </c>
      <c r="G256" s="21" t="s">
        <v>496</v>
      </c>
      <c r="H256" s="35">
        <v>59308294</v>
      </c>
      <c r="I256" s="35">
        <v>57200000</v>
      </c>
      <c r="J256" s="82">
        <f t="shared" ref="J256:J285" si="7">IF(D256="","",I256/H256*100)</f>
        <v>96.445195338109031</v>
      </c>
      <c r="K256" s="22"/>
    </row>
    <row r="257" spans="2:11" ht="80.099999999999994" customHeight="1" x14ac:dyDescent="0.25">
      <c r="B257" s="10" t="s">
        <v>596</v>
      </c>
      <c r="C257" s="17" t="s">
        <v>427</v>
      </c>
      <c r="D257" s="64">
        <v>44831</v>
      </c>
      <c r="E257" s="17" t="s">
        <v>279</v>
      </c>
      <c r="F257" s="27">
        <v>7010401022916</v>
      </c>
      <c r="G257" s="21" t="s">
        <v>496</v>
      </c>
      <c r="H257" s="35">
        <v>1890774639</v>
      </c>
      <c r="I257" s="35">
        <v>1848000000</v>
      </c>
      <c r="J257" s="82">
        <f t="shared" si="7"/>
        <v>97.737718810179146</v>
      </c>
      <c r="K257" s="22"/>
    </row>
    <row r="258" spans="2:11" ht="80.099999999999994" customHeight="1" x14ac:dyDescent="0.25">
      <c r="B258" s="10" t="s">
        <v>597</v>
      </c>
      <c r="C258" s="17" t="s">
        <v>427</v>
      </c>
      <c r="D258" s="64">
        <v>44831</v>
      </c>
      <c r="E258" s="10" t="s">
        <v>69</v>
      </c>
      <c r="F258" s="27">
        <v>2011101014084</v>
      </c>
      <c r="G258" s="21" t="s">
        <v>496</v>
      </c>
      <c r="H258" s="35">
        <v>1155083296</v>
      </c>
      <c r="I258" s="35">
        <v>1133000000</v>
      </c>
      <c r="J258" s="82">
        <f t="shared" si="7"/>
        <v>98.08816419764068</v>
      </c>
      <c r="K258" s="22"/>
    </row>
    <row r="259" spans="2:11" ht="80.099999999999994" customHeight="1" x14ac:dyDescent="0.25">
      <c r="B259" s="10" t="s">
        <v>598</v>
      </c>
      <c r="C259" s="17" t="s">
        <v>427</v>
      </c>
      <c r="D259" s="64">
        <v>44831</v>
      </c>
      <c r="E259" s="10" t="s">
        <v>69</v>
      </c>
      <c r="F259" s="27">
        <v>2011101014084</v>
      </c>
      <c r="G259" s="21" t="s">
        <v>496</v>
      </c>
      <c r="H259" s="35">
        <v>619220329</v>
      </c>
      <c r="I259" s="35">
        <v>605000000</v>
      </c>
      <c r="J259" s="82">
        <f t="shared" si="7"/>
        <v>97.703510635226579</v>
      </c>
      <c r="K259" s="22"/>
    </row>
    <row r="260" spans="2:11" ht="80.099999999999994" customHeight="1" x14ac:dyDescent="0.25">
      <c r="B260" s="10" t="s">
        <v>599</v>
      </c>
      <c r="C260" s="17" t="s">
        <v>427</v>
      </c>
      <c r="D260" s="64">
        <v>44832</v>
      </c>
      <c r="E260" s="17" t="s">
        <v>279</v>
      </c>
      <c r="F260" s="27">
        <v>7010401022916</v>
      </c>
      <c r="G260" s="21" t="s">
        <v>496</v>
      </c>
      <c r="H260" s="35">
        <v>441274216</v>
      </c>
      <c r="I260" s="35">
        <v>429000000</v>
      </c>
      <c r="J260" s="82">
        <f t="shared" si="7"/>
        <v>97.21846064080934</v>
      </c>
      <c r="K260" s="22"/>
    </row>
    <row r="261" spans="2:11" ht="80.099999999999994" customHeight="1" x14ac:dyDescent="0.25">
      <c r="B261" s="10" t="s">
        <v>600</v>
      </c>
      <c r="C261" s="17" t="s">
        <v>427</v>
      </c>
      <c r="D261" s="64">
        <v>44832</v>
      </c>
      <c r="E261" s="10" t="s">
        <v>476</v>
      </c>
      <c r="F261" s="27">
        <v>6010801000811</v>
      </c>
      <c r="G261" s="21" t="s">
        <v>496</v>
      </c>
      <c r="H261" s="35">
        <v>172132722</v>
      </c>
      <c r="I261" s="35">
        <v>162800000</v>
      </c>
      <c r="J261" s="82">
        <f t="shared" si="7"/>
        <v>94.578182525923225</v>
      </c>
      <c r="K261" s="22"/>
    </row>
    <row r="262" spans="2:11" ht="80.099999999999994" customHeight="1" x14ac:dyDescent="0.25">
      <c r="B262" s="10" t="s">
        <v>601</v>
      </c>
      <c r="C262" s="17" t="s">
        <v>427</v>
      </c>
      <c r="D262" s="64">
        <v>44832</v>
      </c>
      <c r="E262" s="17" t="s">
        <v>279</v>
      </c>
      <c r="F262" s="27">
        <v>7010401022916</v>
      </c>
      <c r="G262" s="21" t="s">
        <v>496</v>
      </c>
      <c r="H262" s="35">
        <v>468889634</v>
      </c>
      <c r="I262" s="35">
        <v>456500000</v>
      </c>
      <c r="J262" s="82">
        <f t="shared" si="7"/>
        <v>97.357665194193657</v>
      </c>
      <c r="K262" s="22"/>
    </row>
    <row r="263" spans="2:11" ht="80.099999999999994" customHeight="1" x14ac:dyDescent="0.25">
      <c r="B263" s="10" t="s">
        <v>602</v>
      </c>
      <c r="C263" s="17" t="s">
        <v>427</v>
      </c>
      <c r="D263" s="64">
        <v>44832</v>
      </c>
      <c r="E263" s="17" t="s">
        <v>618</v>
      </c>
      <c r="F263" s="27">
        <v>2010001007784</v>
      </c>
      <c r="G263" s="21" t="s">
        <v>496</v>
      </c>
      <c r="H263" s="35">
        <v>121185524</v>
      </c>
      <c r="I263" s="35">
        <v>118800000</v>
      </c>
      <c r="J263" s="82">
        <f t="shared" si="7"/>
        <v>98.031510760311605</v>
      </c>
      <c r="K263" s="22"/>
    </row>
    <row r="264" spans="2:11" ht="80.099999999999994" customHeight="1" x14ac:dyDescent="0.25">
      <c r="B264" s="10" t="s">
        <v>603</v>
      </c>
      <c r="C264" s="17" t="s">
        <v>427</v>
      </c>
      <c r="D264" s="64">
        <v>44833</v>
      </c>
      <c r="E264" s="10" t="s">
        <v>48</v>
      </c>
      <c r="F264" s="27">
        <v>7010401006126</v>
      </c>
      <c r="G264" s="21" t="s">
        <v>496</v>
      </c>
      <c r="H264" s="35">
        <v>1432912208</v>
      </c>
      <c r="I264" s="35">
        <v>1413500000</v>
      </c>
      <c r="J264" s="82">
        <f t="shared" si="7"/>
        <v>98.645261873573205</v>
      </c>
      <c r="K264" s="22"/>
    </row>
    <row r="265" spans="2:11" ht="80.099999999999994" customHeight="1" x14ac:dyDescent="0.25">
      <c r="B265" s="10" t="s">
        <v>604</v>
      </c>
      <c r="C265" s="17" t="s">
        <v>427</v>
      </c>
      <c r="D265" s="64">
        <v>44833</v>
      </c>
      <c r="E265" s="10" t="s">
        <v>48</v>
      </c>
      <c r="F265" s="27">
        <v>7010401006126</v>
      </c>
      <c r="G265" s="21" t="s">
        <v>496</v>
      </c>
      <c r="H265" s="35">
        <v>923899614</v>
      </c>
      <c r="I265" s="35">
        <v>913000000</v>
      </c>
      <c r="J265" s="82">
        <f t="shared" si="7"/>
        <v>98.820259924905656</v>
      </c>
      <c r="K265" s="22"/>
    </row>
    <row r="266" spans="2:11" ht="80.099999999999994" customHeight="1" x14ac:dyDescent="0.25">
      <c r="B266" s="10" t="s">
        <v>605</v>
      </c>
      <c r="C266" s="17" t="s">
        <v>427</v>
      </c>
      <c r="D266" s="64">
        <v>44833</v>
      </c>
      <c r="E266" s="17" t="s">
        <v>279</v>
      </c>
      <c r="F266" s="27">
        <v>7010401022916</v>
      </c>
      <c r="G266" s="21" t="s">
        <v>496</v>
      </c>
      <c r="H266" s="35">
        <v>362147302</v>
      </c>
      <c r="I266" s="35">
        <v>357500000</v>
      </c>
      <c r="J266" s="82">
        <f t="shared" si="7"/>
        <v>98.716737091693147</v>
      </c>
      <c r="K266" s="22"/>
    </row>
    <row r="267" spans="2:11" ht="80.099999999999994" customHeight="1" x14ac:dyDescent="0.25">
      <c r="B267" s="10" t="s">
        <v>606</v>
      </c>
      <c r="C267" s="17" t="s">
        <v>427</v>
      </c>
      <c r="D267" s="64">
        <v>44834</v>
      </c>
      <c r="E267" s="17" t="s">
        <v>609</v>
      </c>
      <c r="F267" s="27">
        <v>2010001098064</v>
      </c>
      <c r="G267" s="10" t="s">
        <v>19</v>
      </c>
      <c r="H267" s="35">
        <v>486516903</v>
      </c>
      <c r="I267" s="35">
        <v>463100000</v>
      </c>
      <c r="J267" s="82">
        <f t="shared" si="7"/>
        <v>95.186826427693504</v>
      </c>
      <c r="K267" s="22"/>
    </row>
    <row r="268" spans="2:11" ht="80.099999999999994" customHeight="1" x14ac:dyDescent="0.25">
      <c r="B268" s="10" t="s">
        <v>607</v>
      </c>
      <c r="C268" s="17" t="s">
        <v>427</v>
      </c>
      <c r="D268" s="64">
        <v>44812</v>
      </c>
      <c r="E268" s="17" t="s">
        <v>950</v>
      </c>
      <c r="F268" s="27">
        <v>2011702014598</v>
      </c>
      <c r="G268" s="21" t="s">
        <v>496</v>
      </c>
      <c r="H268" s="35">
        <v>3393171</v>
      </c>
      <c r="I268" s="35">
        <v>3308800</v>
      </c>
      <c r="J268" s="82">
        <f t="shared" si="7"/>
        <v>97.513505803273688</v>
      </c>
      <c r="K268" s="22"/>
    </row>
    <row r="269" spans="2:11" ht="80.099999999999994" customHeight="1" x14ac:dyDescent="0.25">
      <c r="B269" s="10" t="s">
        <v>608</v>
      </c>
      <c r="C269" s="17" t="s">
        <v>427</v>
      </c>
      <c r="D269" s="64">
        <v>44816</v>
      </c>
      <c r="E269" s="17" t="s">
        <v>610</v>
      </c>
      <c r="F269" s="27">
        <v>2010701001129</v>
      </c>
      <c r="G269" s="21" t="s">
        <v>496</v>
      </c>
      <c r="H269" s="35">
        <v>4294235</v>
      </c>
      <c r="I269" s="35">
        <v>3465000</v>
      </c>
      <c r="J269" s="82">
        <f t="shared" si="7"/>
        <v>80.689575675294904</v>
      </c>
      <c r="K269" s="22"/>
    </row>
    <row r="270" spans="2:11" ht="80.099999999999994" customHeight="1" x14ac:dyDescent="0.25">
      <c r="B270" s="10" t="s">
        <v>611</v>
      </c>
      <c r="C270" s="17" t="s">
        <v>427</v>
      </c>
      <c r="D270" s="64">
        <v>44810</v>
      </c>
      <c r="E270" s="17" t="s">
        <v>991</v>
      </c>
      <c r="F270" s="27">
        <v>1010401073790</v>
      </c>
      <c r="G270" s="21" t="s">
        <v>496</v>
      </c>
      <c r="H270" s="35">
        <v>1900800</v>
      </c>
      <c r="I270" s="35">
        <v>1900800</v>
      </c>
      <c r="J270" s="82">
        <f t="shared" si="7"/>
        <v>100</v>
      </c>
      <c r="K270" s="22"/>
    </row>
    <row r="271" spans="2:11" ht="80.099999999999994" customHeight="1" x14ac:dyDescent="0.25">
      <c r="B271" s="10" t="s">
        <v>612</v>
      </c>
      <c r="C271" s="17" t="s">
        <v>427</v>
      </c>
      <c r="D271" s="64">
        <v>44819</v>
      </c>
      <c r="E271" s="17" t="s">
        <v>1002</v>
      </c>
      <c r="F271" s="27">
        <v>7021001047229</v>
      </c>
      <c r="G271" s="21" t="s">
        <v>496</v>
      </c>
      <c r="H271" s="35">
        <v>9702000</v>
      </c>
      <c r="I271" s="35">
        <v>3456999</v>
      </c>
      <c r="J271" s="82">
        <f t="shared" si="7"/>
        <v>35.631818181818183</v>
      </c>
      <c r="K271" s="22"/>
    </row>
    <row r="272" spans="2:11" ht="80.099999999999994" customHeight="1" x14ac:dyDescent="0.25">
      <c r="B272" s="10" t="s">
        <v>613</v>
      </c>
      <c r="C272" s="17" t="s">
        <v>427</v>
      </c>
      <c r="D272" s="64">
        <v>44819</v>
      </c>
      <c r="E272" s="17" t="s">
        <v>776</v>
      </c>
      <c r="F272" s="27">
        <v>7010701007666</v>
      </c>
      <c r="G272" s="21" t="s">
        <v>496</v>
      </c>
      <c r="H272" s="35">
        <v>4934613</v>
      </c>
      <c r="I272" s="35">
        <v>4891872</v>
      </c>
      <c r="J272" s="82">
        <f t="shared" si="7"/>
        <v>99.133853049874432</v>
      </c>
      <c r="K272" s="22"/>
    </row>
    <row r="273" spans="1:11" ht="80.099999999999994" customHeight="1" x14ac:dyDescent="0.25">
      <c r="B273" s="10" t="s">
        <v>614</v>
      </c>
      <c r="C273" s="17" t="s">
        <v>427</v>
      </c>
      <c r="D273" s="64">
        <v>44806</v>
      </c>
      <c r="E273" s="17" t="s">
        <v>619</v>
      </c>
      <c r="F273" s="27">
        <v>7140001005647</v>
      </c>
      <c r="G273" s="21" t="s">
        <v>496</v>
      </c>
      <c r="H273" s="35">
        <v>8965000</v>
      </c>
      <c r="I273" s="35">
        <v>8800000</v>
      </c>
      <c r="J273" s="82">
        <f t="shared" si="7"/>
        <v>98.159509202453989</v>
      </c>
      <c r="K273" s="22"/>
    </row>
    <row r="274" spans="1:11" ht="80.099999999999994" customHeight="1" x14ac:dyDescent="0.25">
      <c r="B274" s="10" t="s">
        <v>615</v>
      </c>
      <c r="C274" s="17" t="s">
        <v>427</v>
      </c>
      <c r="D274" s="64">
        <v>44811</v>
      </c>
      <c r="E274" s="17" t="s">
        <v>620</v>
      </c>
      <c r="F274" s="27">
        <v>2020001048423</v>
      </c>
      <c r="G274" s="21" t="s">
        <v>496</v>
      </c>
      <c r="H274" s="35">
        <v>19923750</v>
      </c>
      <c r="I274" s="35">
        <v>19580000</v>
      </c>
      <c r="J274" s="82">
        <f t="shared" si="7"/>
        <v>98.274672187715666</v>
      </c>
      <c r="K274" s="22"/>
    </row>
    <row r="275" spans="1:11" ht="80.099999999999994" customHeight="1" x14ac:dyDescent="0.25">
      <c r="B275" s="10" t="s">
        <v>616</v>
      </c>
      <c r="C275" s="17" t="s">
        <v>427</v>
      </c>
      <c r="D275" s="64">
        <v>44832</v>
      </c>
      <c r="E275" s="17" t="s">
        <v>621</v>
      </c>
      <c r="F275" s="27">
        <v>3220001000949</v>
      </c>
      <c r="G275" s="21" t="s">
        <v>496</v>
      </c>
      <c r="H275" s="35">
        <v>118931375</v>
      </c>
      <c r="I275" s="35">
        <v>116380000</v>
      </c>
      <c r="J275" s="82">
        <f t="shared" si="7"/>
        <v>97.854750270902031</v>
      </c>
      <c r="K275" s="22"/>
    </row>
    <row r="276" spans="1:11" ht="80.099999999999994" customHeight="1" x14ac:dyDescent="0.25">
      <c r="B276" s="10" t="s">
        <v>617</v>
      </c>
      <c r="C276" s="17" t="s">
        <v>427</v>
      </c>
      <c r="D276" s="64">
        <v>44834</v>
      </c>
      <c r="E276" s="17" t="s">
        <v>990</v>
      </c>
      <c r="F276" s="27">
        <v>4010405010473</v>
      </c>
      <c r="G276" s="21" t="s">
        <v>496</v>
      </c>
      <c r="H276" s="35">
        <v>5707898</v>
      </c>
      <c r="I276" s="35">
        <v>5500000</v>
      </c>
      <c r="J276" s="82">
        <f t="shared" si="7"/>
        <v>96.357713470002437</v>
      </c>
      <c r="K276" s="22"/>
    </row>
    <row r="277" spans="1:11" ht="80.099999999999994" customHeight="1" x14ac:dyDescent="0.25">
      <c r="B277" s="21" t="s">
        <v>632</v>
      </c>
      <c r="C277" s="17" t="s">
        <v>427</v>
      </c>
      <c r="D277" s="65">
        <v>44805</v>
      </c>
      <c r="E277" s="17" t="s">
        <v>279</v>
      </c>
      <c r="F277" s="27">
        <v>7010401022916</v>
      </c>
      <c r="G277" s="21" t="s">
        <v>496</v>
      </c>
      <c r="H277" s="37">
        <v>4264920</v>
      </c>
      <c r="I277" s="37">
        <v>3838428</v>
      </c>
      <c r="J277" s="82">
        <f t="shared" si="7"/>
        <v>90</v>
      </c>
      <c r="K277" s="22"/>
    </row>
    <row r="278" spans="1:11" ht="80.099999999999994" customHeight="1" x14ac:dyDescent="0.25">
      <c r="B278" s="21" t="s">
        <v>633</v>
      </c>
      <c r="C278" s="17" t="s">
        <v>427</v>
      </c>
      <c r="D278" s="65">
        <v>44816</v>
      </c>
      <c r="E278" s="74" t="s">
        <v>772</v>
      </c>
      <c r="F278" s="28">
        <v>5010501020251</v>
      </c>
      <c r="G278" s="21" t="s">
        <v>496</v>
      </c>
      <c r="H278" s="37">
        <v>2602747</v>
      </c>
      <c r="I278" s="37">
        <v>2387000</v>
      </c>
      <c r="J278" s="82">
        <f t="shared" si="7"/>
        <v>91.710796324037645</v>
      </c>
      <c r="K278" s="22"/>
    </row>
    <row r="279" spans="1:11" ht="80.099999999999994" customHeight="1" x14ac:dyDescent="0.25">
      <c r="B279" s="21" t="s">
        <v>635</v>
      </c>
      <c r="C279" s="17" t="s">
        <v>427</v>
      </c>
      <c r="D279" s="65">
        <v>44810</v>
      </c>
      <c r="E279" s="74" t="s">
        <v>640</v>
      </c>
      <c r="F279" s="28">
        <v>1010401002840</v>
      </c>
      <c r="G279" s="21" t="s">
        <v>496</v>
      </c>
      <c r="H279" s="37">
        <v>5537279</v>
      </c>
      <c r="I279" s="37">
        <v>5515400</v>
      </c>
      <c r="J279" s="82">
        <f t="shared" si="7"/>
        <v>99.604878135994241</v>
      </c>
      <c r="K279" s="22"/>
    </row>
    <row r="280" spans="1:11" ht="80.099999999999994" customHeight="1" x14ac:dyDescent="0.25">
      <c r="B280" s="21" t="s">
        <v>637</v>
      </c>
      <c r="C280" s="17" t="s">
        <v>427</v>
      </c>
      <c r="D280" s="65">
        <v>44825</v>
      </c>
      <c r="E280" s="74" t="s">
        <v>640</v>
      </c>
      <c r="F280" s="28">
        <v>1010401002840</v>
      </c>
      <c r="G280" s="21" t="s">
        <v>496</v>
      </c>
      <c r="H280" s="37">
        <v>8175351</v>
      </c>
      <c r="I280" s="37">
        <v>8052000</v>
      </c>
      <c r="J280" s="82">
        <f t="shared" si="7"/>
        <v>98.491184048244534</v>
      </c>
      <c r="K280" s="22"/>
    </row>
    <row r="281" spans="1:11" ht="80.099999999999994" customHeight="1" x14ac:dyDescent="0.25">
      <c r="B281" s="21" t="s">
        <v>638</v>
      </c>
      <c r="C281" s="17" t="s">
        <v>427</v>
      </c>
      <c r="D281" s="65">
        <v>44816</v>
      </c>
      <c r="E281" s="74" t="s">
        <v>1001</v>
      </c>
      <c r="F281" s="28">
        <v>8030001140297</v>
      </c>
      <c r="G281" s="21" t="s">
        <v>496</v>
      </c>
      <c r="H281" s="37">
        <v>11499115</v>
      </c>
      <c r="I281" s="37">
        <v>5280000</v>
      </c>
      <c r="J281" s="82">
        <f t="shared" si="7"/>
        <v>45.916577058321444</v>
      </c>
      <c r="K281" s="22"/>
    </row>
    <row r="282" spans="1:11" ht="80.099999999999994" customHeight="1" x14ac:dyDescent="0.25">
      <c r="B282" s="21" t="s">
        <v>639</v>
      </c>
      <c r="C282" s="17" t="s">
        <v>427</v>
      </c>
      <c r="D282" s="65">
        <v>44825</v>
      </c>
      <c r="E282" s="74" t="s">
        <v>642</v>
      </c>
      <c r="F282" s="28">
        <v>6050001023774</v>
      </c>
      <c r="G282" s="21" t="s">
        <v>496</v>
      </c>
      <c r="H282" s="37">
        <v>6931410</v>
      </c>
      <c r="I282" s="37">
        <v>6930000</v>
      </c>
      <c r="J282" s="82">
        <f t="shared" si="7"/>
        <v>99.979657818539081</v>
      </c>
      <c r="K282" s="22"/>
    </row>
    <row r="283" spans="1:11" ht="80.099999999999994" customHeight="1" x14ac:dyDescent="0.25">
      <c r="B283" s="21" t="s">
        <v>643</v>
      </c>
      <c r="C283" s="17" t="s">
        <v>495</v>
      </c>
      <c r="D283" s="65">
        <v>44820</v>
      </c>
      <c r="E283" s="74" t="s">
        <v>650</v>
      </c>
      <c r="F283" s="28">
        <v>5012701003779</v>
      </c>
      <c r="G283" s="21" t="s">
        <v>496</v>
      </c>
      <c r="H283" s="37">
        <v>6012710</v>
      </c>
      <c r="I283" s="37">
        <v>6006000</v>
      </c>
      <c r="J283" s="82">
        <f t="shared" si="7"/>
        <v>99.888403066171492</v>
      </c>
      <c r="K283" s="22"/>
    </row>
    <row r="284" spans="1:11" ht="80.099999999999994" customHeight="1" x14ac:dyDescent="0.25">
      <c r="B284" s="21" t="s">
        <v>649</v>
      </c>
      <c r="C284" s="17" t="s">
        <v>504</v>
      </c>
      <c r="D284" s="65">
        <v>44834</v>
      </c>
      <c r="E284" s="74" t="s">
        <v>995</v>
      </c>
      <c r="F284" s="28">
        <v>9010001096367</v>
      </c>
      <c r="G284" s="21" t="s">
        <v>496</v>
      </c>
      <c r="H284" s="37">
        <v>5410594</v>
      </c>
      <c r="I284" s="37">
        <v>3960000</v>
      </c>
      <c r="J284" s="82">
        <f t="shared" si="7"/>
        <v>73.189745894813029</v>
      </c>
      <c r="K284" s="22"/>
    </row>
    <row r="285" spans="1:11" ht="80.099999999999994" customHeight="1" x14ac:dyDescent="0.25">
      <c r="B285" s="21" t="s">
        <v>651</v>
      </c>
      <c r="C285" s="17" t="s">
        <v>1026</v>
      </c>
      <c r="D285" s="65">
        <v>44816</v>
      </c>
      <c r="E285" s="10" t="s">
        <v>579</v>
      </c>
      <c r="F285" s="28">
        <v>9020001071492</v>
      </c>
      <c r="G285" s="21" t="s">
        <v>496</v>
      </c>
      <c r="H285" s="37">
        <v>4561627</v>
      </c>
      <c r="I285" s="37">
        <v>4400000</v>
      </c>
      <c r="J285" s="82">
        <f t="shared" si="7"/>
        <v>96.456812448716207</v>
      </c>
      <c r="K285" s="22"/>
    </row>
    <row r="286" spans="1:11" s="116" customFormat="1" ht="14.25" customHeight="1" x14ac:dyDescent="0.25">
      <c r="A286" s="109"/>
      <c r="B286" s="110"/>
      <c r="C286" s="111"/>
      <c r="D286" s="112"/>
      <c r="E286" s="113"/>
      <c r="F286" s="69"/>
      <c r="G286" s="110"/>
      <c r="H286" s="114"/>
      <c r="I286" s="114"/>
      <c r="J286" s="73"/>
      <c r="K286" s="115"/>
    </row>
    <row r="287" spans="1:11" ht="15" customHeight="1" x14ac:dyDescent="0.25">
      <c r="B287" s="128" t="s">
        <v>158</v>
      </c>
      <c r="C287" s="129"/>
      <c r="D287" s="130"/>
      <c r="E287" s="131"/>
      <c r="F287" s="132"/>
      <c r="G287" s="190"/>
      <c r="H287" s="133"/>
      <c r="I287" s="133"/>
      <c r="J287" s="134"/>
      <c r="K287" s="135"/>
    </row>
    <row r="288" spans="1:11" ht="80.099999999999994" customHeight="1" x14ac:dyDescent="0.25">
      <c r="B288" s="10" t="s">
        <v>682</v>
      </c>
      <c r="C288" s="17" t="s">
        <v>427</v>
      </c>
      <c r="D288" s="64">
        <v>44838</v>
      </c>
      <c r="E288" s="17" t="s">
        <v>769</v>
      </c>
      <c r="F288" s="27">
        <v>2240001003843</v>
      </c>
      <c r="G288" s="21" t="s">
        <v>496</v>
      </c>
      <c r="H288" s="35">
        <v>7113779</v>
      </c>
      <c r="I288" s="35">
        <v>6380000</v>
      </c>
      <c r="J288" s="82">
        <f t="shared" ref="J288:J311" si="8">IF(D288="","",I288/H288*100)</f>
        <v>89.685102671871036</v>
      </c>
      <c r="K288" s="22"/>
    </row>
    <row r="289" spans="2:11" ht="80.099999999999994" customHeight="1" x14ac:dyDescent="0.25">
      <c r="B289" s="21" t="s">
        <v>683</v>
      </c>
      <c r="C289" s="17" t="s">
        <v>427</v>
      </c>
      <c r="D289" s="65">
        <v>44840</v>
      </c>
      <c r="E289" s="74" t="s">
        <v>770</v>
      </c>
      <c r="F289" s="28">
        <v>8012801001944</v>
      </c>
      <c r="G289" s="21" t="s">
        <v>496</v>
      </c>
      <c r="H289" s="37">
        <v>1820610</v>
      </c>
      <c r="I289" s="37">
        <v>1673100</v>
      </c>
      <c r="J289" s="82">
        <f t="shared" si="8"/>
        <v>91.89777052746058</v>
      </c>
      <c r="K289" s="22"/>
    </row>
    <row r="290" spans="2:11" ht="80.099999999999994" customHeight="1" x14ac:dyDescent="0.25">
      <c r="B290" s="21" t="s">
        <v>684</v>
      </c>
      <c r="C290" s="17" t="s">
        <v>427</v>
      </c>
      <c r="D290" s="65">
        <v>44840</v>
      </c>
      <c r="E290" s="74" t="s">
        <v>771</v>
      </c>
      <c r="F290" s="28">
        <v>9010001125753</v>
      </c>
      <c r="G290" s="21" t="s">
        <v>496</v>
      </c>
      <c r="H290" s="37">
        <v>3960000</v>
      </c>
      <c r="I290" s="37">
        <v>3393500</v>
      </c>
      <c r="J290" s="82">
        <f t="shared" si="8"/>
        <v>85.694444444444443</v>
      </c>
      <c r="K290" s="22"/>
    </row>
    <row r="291" spans="2:11" ht="80.099999999999994" customHeight="1" x14ac:dyDescent="0.25">
      <c r="B291" s="10" t="s">
        <v>685</v>
      </c>
      <c r="C291" s="17" t="s">
        <v>427</v>
      </c>
      <c r="D291" s="64">
        <v>44840</v>
      </c>
      <c r="E291" s="74" t="s">
        <v>770</v>
      </c>
      <c r="F291" s="28">
        <v>8012801001944</v>
      </c>
      <c r="G291" s="21" t="s">
        <v>496</v>
      </c>
      <c r="H291" s="35">
        <v>2783880</v>
      </c>
      <c r="I291" s="35">
        <v>2552000</v>
      </c>
      <c r="J291" s="82">
        <f t="shared" si="8"/>
        <v>91.670617986407464</v>
      </c>
      <c r="K291" s="22"/>
    </row>
    <row r="292" spans="2:11" ht="80.099999999999994" customHeight="1" x14ac:dyDescent="0.25">
      <c r="B292" s="10" t="s">
        <v>686</v>
      </c>
      <c r="C292" s="17" t="s">
        <v>427</v>
      </c>
      <c r="D292" s="64">
        <v>44858</v>
      </c>
      <c r="E292" s="10" t="s">
        <v>372</v>
      </c>
      <c r="F292" s="27">
        <v>2010001007784</v>
      </c>
      <c r="G292" s="21" t="s">
        <v>496</v>
      </c>
      <c r="H292" s="35">
        <v>4114456</v>
      </c>
      <c r="I292" s="35">
        <v>4070550</v>
      </c>
      <c r="J292" s="82">
        <f t="shared" si="8"/>
        <v>98.932884444504936</v>
      </c>
      <c r="K292" s="22"/>
    </row>
    <row r="293" spans="2:11" ht="80.099999999999994" customHeight="1" x14ac:dyDescent="0.25">
      <c r="B293" s="10" t="s">
        <v>687</v>
      </c>
      <c r="C293" s="17" t="s">
        <v>427</v>
      </c>
      <c r="D293" s="64">
        <v>44841</v>
      </c>
      <c r="E293" s="74" t="s">
        <v>770</v>
      </c>
      <c r="F293" s="28">
        <v>8012801001944</v>
      </c>
      <c r="G293" s="21" t="s">
        <v>496</v>
      </c>
      <c r="H293" s="35">
        <v>12793770</v>
      </c>
      <c r="I293" s="35">
        <v>10054000</v>
      </c>
      <c r="J293" s="82">
        <f t="shared" si="8"/>
        <v>78.585123853250451</v>
      </c>
      <c r="K293" s="22"/>
    </row>
    <row r="294" spans="2:11" ht="80.099999999999994" customHeight="1" x14ac:dyDescent="0.25">
      <c r="B294" s="10" t="s">
        <v>688</v>
      </c>
      <c r="C294" s="61" t="s">
        <v>427</v>
      </c>
      <c r="D294" s="64">
        <v>44841</v>
      </c>
      <c r="E294" s="74" t="s">
        <v>771</v>
      </c>
      <c r="F294" s="28">
        <v>9010001125753</v>
      </c>
      <c r="G294" s="21" t="s">
        <v>496</v>
      </c>
      <c r="H294" s="35">
        <v>14414400</v>
      </c>
      <c r="I294" s="35">
        <v>14267000</v>
      </c>
      <c r="J294" s="82">
        <f t="shared" si="8"/>
        <v>98.977411477411479</v>
      </c>
      <c r="K294" s="22"/>
    </row>
    <row r="295" spans="2:11" ht="80.099999999999994" customHeight="1" x14ac:dyDescent="0.25">
      <c r="B295" s="10" t="s">
        <v>689</v>
      </c>
      <c r="C295" s="61" t="s">
        <v>427</v>
      </c>
      <c r="D295" s="64">
        <v>44841</v>
      </c>
      <c r="E295" s="17" t="s">
        <v>773</v>
      </c>
      <c r="F295" s="27">
        <v>3011001001660</v>
      </c>
      <c r="G295" s="21" t="s">
        <v>496</v>
      </c>
      <c r="H295" s="35">
        <v>6557760</v>
      </c>
      <c r="I295" s="35">
        <v>6557760</v>
      </c>
      <c r="J295" s="82">
        <f t="shared" si="8"/>
        <v>100</v>
      </c>
      <c r="K295" s="22"/>
    </row>
    <row r="296" spans="2:11" ht="80.099999999999994" customHeight="1" x14ac:dyDescent="0.25">
      <c r="B296" s="10" t="s">
        <v>681</v>
      </c>
      <c r="C296" s="61" t="s">
        <v>427</v>
      </c>
      <c r="D296" s="64">
        <v>44848</v>
      </c>
      <c r="E296" s="17" t="s">
        <v>774</v>
      </c>
      <c r="F296" s="27">
        <v>7120001077358</v>
      </c>
      <c r="G296" s="21" t="s">
        <v>496</v>
      </c>
      <c r="H296" s="35">
        <v>12806750</v>
      </c>
      <c r="I296" s="35">
        <v>12457500</v>
      </c>
      <c r="J296" s="82">
        <f t="shared" si="8"/>
        <v>97.272922482284727</v>
      </c>
      <c r="K296" s="22"/>
    </row>
    <row r="297" spans="2:11" ht="80.099999999999994" customHeight="1" x14ac:dyDescent="0.25">
      <c r="B297" s="10" t="s">
        <v>690</v>
      </c>
      <c r="C297" s="61" t="s">
        <v>427</v>
      </c>
      <c r="D297" s="64">
        <v>44865</v>
      </c>
      <c r="E297" s="17" t="s">
        <v>775</v>
      </c>
      <c r="F297" s="27">
        <v>3010001033004</v>
      </c>
      <c r="G297" s="21" t="s">
        <v>496</v>
      </c>
      <c r="H297" s="35">
        <v>12760000</v>
      </c>
      <c r="I297" s="35">
        <v>10777800</v>
      </c>
      <c r="J297" s="82">
        <f t="shared" si="8"/>
        <v>84.465517241379303</v>
      </c>
      <c r="K297" s="22"/>
    </row>
    <row r="298" spans="2:11" ht="80.099999999999994" customHeight="1" x14ac:dyDescent="0.25">
      <c r="B298" s="21" t="s">
        <v>691</v>
      </c>
      <c r="C298" s="61" t="s">
        <v>427</v>
      </c>
      <c r="D298" s="65">
        <v>44845</v>
      </c>
      <c r="E298" s="74" t="s">
        <v>776</v>
      </c>
      <c r="F298" s="28">
        <v>7010701007666</v>
      </c>
      <c r="G298" s="21" t="s">
        <v>496</v>
      </c>
      <c r="H298" s="37">
        <v>1122000</v>
      </c>
      <c r="I298" s="37">
        <v>1100000</v>
      </c>
      <c r="J298" s="82">
        <f t="shared" si="8"/>
        <v>98.039215686274503</v>
      </c>
      <c r="K298" s="22"/>
    </row>
    <row r="299" spans="2:11" ht="80.099999999999994" customHeight="1" x14ac:dyDescent="0.25">
      <c r="B299" s="21" t="s">
        <v>692</v>
      </c>
      <c r="C299" s="61" t="s">
        <v>427</v>
      </c>
      <c r="D299" s="65">
        <v>44865</v>
      </c>
      <c r="E299" s="74" t="s">
        <v>777</v>
      </c>
      <c r="F299" s="28">
        <v>7010001052223</v>
      </c>
      <c r="G299" s="21" t="s">
        <v>496</v>
      </c>
      <c r="H299" s="37">
        <v>1405800</v>
      </c>
      <c r="I299" s="37">
        <v>1397000</v>
      </c>
      <c r="J299" s="82">
        <f t="shared" si="8"/>
        <v>99.374021909233178</v>
      </c>
      <c r="K299" s="22"/>
    </row>
    <row r="300" spans="2:11" ht="80.099999999999994" customHeight="1" x14ac:dyDescent="0.25">
      <c r="B300" s="21" t="s">
        <v>693</v>
      </c>
      <c r="C300" s="61" t="s">
        <v>427</v>
      </c>
      <c r="D300" s="65">
        <v>44840</v>
      </c>
      <c r="E300" s="74" t="s">
        <v>778</v>
      </c>
      <c r="F300" s="28">
        <v>7010401053829</v>
      </c>
      <c r="G300" s="21" t="s">
        <v>496</v>
      </c>
      <c r="H300" s="37">
        <v>20137723</v>
      </c>
      <c r="I300" s="37">
        <v>16500000</v>
      </c>
      <c r="J300" s="82">
        <f t="shared" si="8"/>
        <v>81.935777942719739</v>
      </c>
      <c r="K300" s="22"/>
    </row>
    <row r="301" spans="2:11" ht="80.099999999999994" customHeight="1" x14ac:dyDescent="0.25">
      <c r="B301" s="21" t="s">
        <v>694</v>
      </c>
      <c r="C301" s="61" t="s">
        <v>427</v>
      </c>
      <c r="D301" s="65">
        <v>44847</v>
      </c>
      <c r="E301" s="74" t="s">
        <v>779</v>
      </c>
      <c r="F301" s="28">
        <v>1010401073790</v>
      </c>
      <c r="G301" s="21" t="s">
        <v>496</v>
      </c>
      <c r="H301" s="37">
        <v>9088577</v>
      </c>
      <c r="I301" s="37">
        <v>8058600</v>
      </c>
      <c r="J301" s="82">
        <f t="shared" si="8"/>
        <v>88.66734583422685</v>
      </c>
      <c r="K301" s="22"/>
    </row>
    <row r="302" spans="2:11" ht="80.099999999999994" customHeight="1" x14ac:dyDescent="0.25">
      <c r="B302" s="21" t="s">
        <v>695</v>
      </c>
      <c r="C302" s="61" t="s">
        <v>427</v>
      </c>
      <c r="D302" s="65">
        <v>44860</v>
      </c>
      <c r="E302" s="74" t="s">
        <v>780</v>
      </c>
      <c r="F302" s="28">
        <v>7010401018749</v>
      </c>
      <c r="G302" s="21" t="s">
        <v>496</v>
      </c>
      <c r="H302" s="37">
        <v>12966800</v>
      </c>
      <c r="I302" s="37">
        <v>12100000</v>
      </c>
      <c r="J302" s="82">
        <f t="shared" si="8"/>
        <v>93.315235833050565</v>
      </c>
      <c r="K302" s="22"/>
    </row>
    <row r="303" spans="2:11" ht="80.099999999999994" customHeight="1" x14ac:dyDescent="0.25">
      <c r="B303" s="21" t="s">
        <v>696</v>
      </c>
      <c r="C303" s="61" t="s">
        <v>427</v>
      </c>
      <c r="D303" s="65">
        <v>44862</v>
      </c>
      <c r="E303" s="17" t="s">
        <v>428</v>
      </c>
      <c r="F303" s="27">
        <v>9010601021385</v>
      </c>
      <c r="G303" s="21" t="s">
        <v>496</v>
      </c>
      <c r="H303" s="37">
        <v>104877934</v>
      </c>
      <c r="I303" s="37">
        <v>101200000</v>
      </c>
      <c r="J303" s="82">
        <f t="shared" si="8"/>
        <v>96.493128859689406</v>
      </c>
      <c r="K303" s="22"/>
    </row>
    <row r="304" spans="2:11" ht="80.099999999999994" customHeight="1" x14ac:dyDescent="0.25">
      <c r="B304" s="21" t="s">
        <v>697</v>
      </c>
      <c r="C304" s="61" t="s">
        <v>427</v>
      </c>
      <c r="D304" s="65">
        <v>44862</v>
      </c>
      <c r="E304" s="10" t="s">
        <v>549</v>
      </c>
      <c r="F304" s="27">
        <v>5010001075465</v>
      </c>
      <c r="G304" s="21" t="s">
        <v>496</v>
      </c>
      <c r="H304" s="37">
        <v>12458858</v>
      </c>
      <c r="I304" s="37">
        <v>10780000</v>
      </c>
      <c r="J304" s="82">
        <f t="shared" si="8"/>
        <v>86.524784213769834</v>
      </c>
      <c r="K304" s="22"/>
    </row>
    <row r="305" spans="1:11" ht="80.099999999999994" customHeight="1" x14ac:dyDescent="0.25">
      <c r="B305" s="21" t="s">
        <v>720</v>
      </c>
      <c r="C305" s="61" t="s">
        <v>427</v>
      </c>
      <c r="D305" s="65">
        <v>44846</v>
      </c>
      <c r="E305" s="74" t="s">
        <v>781</v>
      </c>
      <c r="F305" s="28">
        <v>7430001019881</v>
      </c>
      <c r="G305" s="21" t="s">
        <v>496</v>
      </c>
      <c r="H305" s="37">
        <v>3565014</v>
      </c>
      <c r="I305" s="37">
        <v>2868580</v>
      </c>
      <c r="J305" s="82">
        <f t="shared" si="8"/>
        <v>80.464761148203067</v>
      </c>
      <c r="K305" s="22"/>
    </row>
    <row r="306" spans="1:11" ht="80.099999999999994" customHeight="1" x14ac:dyDescent="0.25">
      <c r="B306" s="21" t="s">
        <v>721</v>
      </c>
      <c r="C306" s="61" t="s">
        <v>427</v>
      </c>
      <c r="D306" s="65">
        <v>44847</v>
      </c>
      <c r="E306" s="10" t="s">
        <v>578</v>
      </c>
      <c r="F306" s="27">
        <v>9020001071492</v>
      </c>
      <c r="G306" s="21" t="s">
        <v>496</v>
      </c>
      <c r="H306" s="37">
        <v>1467348</v>
      </c>
      <c r="I306" s="37">
        <v>1430000</v>
      </c>
      <c r="J306" s="82">
        <f t="shared" si="8"/>
        <v>97.454727849153713</v>
      </c>
      <c r="K306" s="22"/>
    </row>
    <row r="307" spans="1:11" ht="80.099999999999994" customHeight="1" x14ac:dyDescent="0.25">
      <c r="B307" s="21" t="s">
        <v>722</v>
      </c>
      <c r="C307" s="61" t="s">
        <v>427</v>
      </c>
      <c r="D307" s="65">
        <v>44853</v>
      </c>
      <c r="E307" s="74" t="s">
        <v>782</v>
      </c>
      <c r="F307" s="28">
        <v>3010701008973</v>
      </c>
      <c r="G307" s="21" t="s">
        <v>496</v>
      </c>
      <c r="H307" s="37">
        <v>51382509</v>
      </c>
      <c r="I307" s="37">
        <v>49280000</v>
      </c>
      <c r="J307" s="82">
        <f t="shared" si="8"/>
        <v>95.908123131939703</v>
      </c>
      <c r="K307" s="22"/>
    </row>
    <row r="308" spans="1:11" ht="80.099999999999994" customHeight="1" x14ac:dyDescent="0.25">
      <c r="B308" s="21" t="s">
        <v>723</v>
      </c>
      <c r="C308" s="61" t="s">
        <v>427</v>
      </c>
      <c r="D308" s="65">
        <v>44847</v>
      </c>
      <c r="E308" s="10" t="s">
        <v>69</v>
      </c>
      <c r="F308" s="27">
        <v>2011101014084</v>
      </c>
      <c r="G308" s="21" t="s">
        <v>496</v>
      </c>
      <c r="H308" s="37">
        <v>5936345</v>
      </c>
      <c r="I308" s="37">
        <v>5643000</v>
      </c>
      <c r="J308" s="82">
        <f t="shared" si="8"/>
        <v>95.058491378112279</v>
      </c>
      <c r="K308" s="22"/>
    </row>
    <row r="309" spans="1:11" ht="80.099999999999994" customHeight="1" x14ac:dyDescent="0.25">
      <c r="B309" s="21" t="s">
        <v>724</v>
      </c>
      <c r="C309" s="61" t="s">
        <v>427</v>
      </c>
      <c r="D309" s="65">
        <v>44853</v>
      </c>
      <c r="E309" s="74" t="s">
        <v>783</v>
      </c>
      <c r="F309" s="28">
        <v>5020001098944</v>
      </c>
      <c r="G309" s="21" t="s">
        <v>496</v>
      </c>
      <c r="H309" s="37">
        <v>1303354</v>
      </c>
      <c r="I309" s="37">
        <v>1222100</v>
      </c>
      <c r="J309" s="82">
        <f t="shared" si="8"/>
        <v>93.765776604053855</v>
      </c>
      <c r="K309" s="22"/>
    </row>
    <row r="310" spans="1:11" ht="80.099999999999994" customHeight="1" x14ac:dyDescent="0.25">
      <c r="B310" s="10" t="s">
        <v>725</v>
      </c>
      <c r="C310" s="61" t="s">
        <v>427</v>
      </c>
      <c r="D310" s="64">
        <v>44848</v>
      </c>
      <c r="E310" s="17" t="s">
        <v>784</v>
      </c>
      <c r="F310" s="27">
        <v>7010801019529</v>
      </c>
      <c r="G310" s="21" t="s">
        <v>496</v>
      </c>
      <c r="H310" s="35">
        <v>19321500</v>
      </c>
      <c r="I310" s="35">
        <v>18400000</v>
      </c>
      <c r="J310" s="82">
        <f t="shared" si="8"/>
        <v>95.230701550086692</v>
      </c>
      <c r="K310" s="22"/>
    </row>
    <row r="311" spans="1:11" ht="80.099999999999994" customHeight="1" x14ac:dyDescent="0.25">
      <c r="B311" s="10" t="s">
        <v>726</v>
      </c>
      <c r="C311" s="61" t="s">
        <v>427</v>
      </c>
      <c r="D311" s="64">
        <v>44837</v>
      </c>
      <c r="E311" s="10" t="s">
        <v>578</v>
      </c>
      <c r="F311" s="27">
        <v>9020001071492</v>
      </c>
      <c r="G311" s="21" t="s">
        <v>496</v>
      </c>
      <c r="H311" s="35">
        <v>4826368</v>
      </c>
      <c r="I311" s="35">
        <v>4510000</v>
      </c>
      <c r="J311" s="82">
        <f t="shared" si="8"/>
        <v>93.445008751922771</v>
      </c>
      <c r="K311" s="22"/>
    </row>
    <row r="312" spans="1:11" s="116" customFormat="1" ht="14.25" customHeight="1" x14ac:dyDescent="0.25">
      <c r="A312" s="109"/>
      <c r="B312" s="110"/>
      <c r="C312" s="111"/>
      <c r="D312" s="112"/>
      <c r="E312" s="113"/>
      <c r="F312" s="69"/>
      <c r="G312" s="110"/>
      <c r="H312" s="114"/>
      <c r="I312" s="114"/>
      <c r="J312" s="73"/>
      <c r="K312" s="115"/>
    </row>
    <row r="313" spans="1:11" ht="15" customHeight="1" x14ac:dyDescent="0.25">
      <c r="B313" s="128" t="s">
        <v>730</v>
      </c>
      <c r="C313" s="129"/>
      <c r="D313" s="130"/>
      <c r="E313" s="131"/>
      <c r="F313" s="132"/>
      <c r="G313" s="190"/>
      <c r="H313" s="133"/>
      <c r="I313" s="133"/>
      <c r="J313" s="134"/>
      <c r="K313" s="135"/>
    </row>
    <row r="314" spans="1:11" ht="80.099999999999994" customHeight="1" x14ac:dyDescent="0.25">
      <c r="B314" s="10" t="s">
        <v>732</v>
      </c>
      <c r="C314" s="61" t="s">
        <v>427</v>
      </c>
      <c r="D314" s="64">
        <v>44876</v>
      </c>
      <c r="E314" s="10" t="s">
        <v>31</v>
      </c>
      <c r="F314" s="27">
        <v>4010001008772</v>
      </c>
      <c r="G314" s="10" t="s">
        <v>19</v>
      </c>
      <c r="H314" s="35">
        <v>1943267037</v>
      </c>
      <c r="I314" s="35">
        <v>1903000000</v>
      </c>
      <c r="J314" s="82">
        <f t="shared" ref="J314:J330" si="9">IF(D314="","",I314/H314*100)</f>
        <v>97.927869086784696</v>
      </c>
      <c r="K314" s="22"/>
    </row>
    <row r="315" spans="1:11" ht="80.099999999999994" customHeight="1" x14ac:dyDescent="0.25">
      <c r="B315" s="21" t="s">
        <v>733</v>
      </c>
      <c r="C315" s="75" t="s">
        <v>427</v>
      </c>
      <c r="D315" s="65">
        <v>44887</v>
      </c>
      <c r="E315" s="10" t="s">
        <v>48</v>
      </c>
      <c r="F315" s="68">
        <v>7010401006126</v>
      </c>
      <c r="G315" s="21" t="s">
        <v>496</v>
      </c>
      <c r="H315" s="37">
        <v>30535182</v>
      </c>
      <c r="I315" s="37">
        <v>29700000</v>
      </c>
      <c r="J315" s="82">
        <f t="shared" si="9"/>
        <v>97.264853374707243</v>
      </c>
      <c r="K315" s="22"/>
    </row>
    <row r="316" spans="1:11" ht="80.099999999999994" customHeight="1" x14ac:dyDescent="0.25">
      <c r="B316" s="21" t="s">
        <v>734</v>
      </c>
      <c r="C316" s="75" t="s">
        <v>427</v>
      </c>
      <c r="D316" s="65">
        <v>44887</v>
      </c>
      <c r="E316" s="10" t="s">
        <v>31</v>
      </c>
      <c r="F316" s="27">
        <v>4010001008772</v>
      </c>
      <c r="G316" s="21" t="s">
        <v>496</v>
      </c>
      <c r="H316" s="37">
        <v>40989572</v>
      </c>
      <c r="I316" s="37">
        <v>39600000</v>
      </c>
      <c r="J316" s="82">
        <f t="shared" si="9"/>
        <v>96.609937766610486</v>
      </c>
      <c r="K316" s="22"/>
    </row>
    <row r="317" spans="1:11" ht="80.099999999999994" customHeight="1" x14ac:dyDescent="0.25">
      <c r="B317" s="21" t="s">
        <v>735</v>
      </c>
      <c r="C317" s="75" t="s">
        <v>427</v>
      </c>
      <c r="D317" s="65">
        <v>44887</v>
      </c>
      <c r="E317" s="10" t="s">
        <v>476</v>
      </c>
      <c r="F317" s="27">
        <v>6010801000811</v>
      </c>
      <c r="G317" s="21" t="s">
        <v>496</v>
      </c>
      <c r="H317" s="37">
        <v>19191348</v>
      </c>
      <c r="I317" s="37">
        <v>18700000</v>
      </c>
      <c r="J317" s="82">
        <f t="shared" si="9"/>
        <v>97.439742117124865</v>
      </c>
      <c r="K317" s="22"/>
    </row>
    <row r="318" spans="1:11" ht="80.099999999999994" customHeight="1" x14ac:dyDescent="0.25">
      <c r="B318" s="21" t="s">
        <v>736</v>
      </c>
      <c r="C318" s="75" t="s">
        <v>427</v>
      </c>
      <c r="D318" s="65">
        <v>44887</v>
      </c>
      <c r="E318" s="74" t="s">
        <v>785</v>
      </c>
      <c r="F318" s="28">
        <v>1020001081053</v>
      </c>
      <c r="G318" s="21" t="s">
        <v>496</v>
      </c>
      <c r="H318" s="37">
        <v>32408945</v>
      </c>
      <c r="I318" s="37">
        <v>31680000</v>
      </c>
      <c r="J318" s="82">
        <f t="shared" si="9"/>
        <v>97.750790715341083</v>
      </c>
      <c r="K318" s="22"/>
    </row>
    <row r="319" spans="1:11" ht="80.099999999999994" customHeight="1" x14ac:dyDescent="0.25">
      <c r="B319" s="21" t="s">
        <v>737</v>
      </c>
      <c r="C319" s="75" t="s">
        <v>427</v>
      </c>
      <c r="D319" s="65">
        <v>44887</v>
      </c>
      <c r="E319" s="17" t="s">
        <v>428</v>
      </c>
      <c r="F319" s="27">
        <v>9010601021385</v>
      </c>
      <c r="G319" s="21" t="s">
        <v>496</v>
      </c>
      <c r="H319" s="37">
        <v>39299000</v>
      </c>
      <c r="I319" s="37">
        <v>38500000</v>
      </c>
      <c r="J319" s="82">
        <f t="shared" si="9"/>
        <v>97.966869385989469</v>
      </c>
      <c r="K319" s="22"/>
    </row>
    <row r="320" spans="1:11" ht="80.099999999999994" customHeight="1" x14ac:dyDescent="0.25">
      <c r="B320" s="21" t="s">
        <v>738</v>
      </c>
      <c r="C320" s="75" t="s">
        <v>427</v>
      </c>
      <c r="D320" s="65">
        <v>44873</v>
      </c>
      <c r="E320" s="17" t="s">
        <v>428</v>
      </c>
      <c r="F320" s="27">
        <v>9010601021385</v>
      </c>
      <c r="G320" s="21" t="s">
        <v>19</v>
      </c>
      <c r="H320" s="37">
        <v>1038994188</v>
      </c>
      <c r="I320" s="37">
        <v>990000000</v>
      </c>
      <c r="J320" s="82">
        <f t="shared" si="9"/>
        <v>95.284459858787969</v>
      </c>
      <c r="K320" s="22"/>
    </row>
    <row r="321" spans="1:11" ht="80.099999999999994" customHeight="1" x14ac:dyDescent="0.25">
      <c r="B321" s="21" t="s">
        <v>739</v>
      </c>
      <c r="C321" s="75" t="s">
        <v>427</v>
      </c>
      <c r="D321" s="65">
        <v>44890</v>
      </c>
      <c r="E321" s="17" t="s">
        <v>428</v>
      </c>
      <c r="F321" s="27">
        <v>9010601021385</v>
      </c>
      <c r="G321" s="21" t="s">
        <v>10</v>
      </c>
      <c r="H321" s="37">
        <v>119750400</v>
      </c>
      <c r="I321" s="37">
        <v>117700000</v>
      </c>
      <c r="J321" s="82">
        <f t="shared" si="9"/>
        <v>98.287771898883008</v>
      </c>
      <c r="K321" s="22"/>
    </row>
    <row r="322" spans="1:11" ht="80.099999999999994" customHeight="1" x14ac:dyDescent="0.25">
      <c r="B322" s="21" t="s">
        <v>740</v>
      </c>
      <c r="C322" s="75" t="s">
        <v>427</v>
      </c>
      <c r="D322" s="65">
        <v>44895</v>
      </c>
      <c r="E322" s="74" t="s">
        <v>786</v>
      </c>
      <c r="F322" s="28">
        <v>4010001054032</v>
      </c>
      <c r="G322" s="21" t="s">
        <v>10</v>
      </c>
      <c r="H322" s="37">
        <v>24430676</v>
      </c>
      <c r="I322" s="37">
        <v>23867635</v>
      </c>
      <c r="J322" s="82">
        <f t="shared" si="9"/>
        <v>97.695352351281642</v>
      </c>
      <c r="K322" s="22"/>
    </row>
    <row r="323" spans="1:11" ht="80.099999999999994" customHeight="1" x14ac:dyDescent="0.25">
      <c r="B323" s="21" t="s">
        <v>751</v>
      </c>
      <c r="C323" s="75" t="s">
        <v>427</v>
      </c>
      <c r="D323" s="65">
        <v>44880</v>
      </c>
      <c r="E323" s="74" t="s">
        <v>787</v>
      </c>
      <c r="F323" s="28">
        <v>7370001006390</v>
      </c>
      <c r="G323" s="21" t="s">
        <v>10</v>
      </c>
      <c r="H323" s="37">
        <v>2572111</v>
      </c>
      <c r="I323" s="37">
        <v>2310000</v>
      </c>
      <c r="J323" s="82">
        <f t="shared" si="9"/>
        <v>89.809498890211188</v>
      </c>
      <c r="K323" s="22"/>
    </row>
    <row r="324" spans="1:11" ht="80.099999999999994" customHeight="1" x14ac:dyDescent="0.25">
      <c r="B324" s="21" t="s">
        <v>752</v>
      </c>
      <c r="C324" s="75" t="s">
        <v>427</v>
      </c>
      <c r="D324" s="65">
        <v>44895</v>
      </c>
      <c r="E324" s="74" t="s">
        <v>788</v>
      </c>
      <c r="F324" s="28">
        <v>8120101010127</v>
      </c>
      <c r="G324" s="21" t="s">
        <v>10</v>
      </c>
      <c r="H324" s="37">
        <v>4879571</v>
      </c>
      <c r="I324" s="37">
        <v>2156000</v>
      </c>
      <c r="J324" s="82">
        <f t="shared" si="9"/>
        <v>44.184212095694484</v>
      </c>
      <c r="K324" s="22"/>
    </row>
    <row r="325" spans="1:11" ht="80.099999999999994" customHeight="1" x14ac:dyDescent="0.25">
      <c r="B325" s="21" t="s">
        <v>753</v>
      </c>
      <c r="C325" s="75" t="s">
        <v>427</v>
      </c>
      <c r="D325" s="65">
        <v>44866</v>
      </c>
      <c r="E325" s="74" t="s">
        <v>1003</v>
      </c>
      <c r="F325" s="28">
        <v>9010401097493</v>
      </c>
      <c r="G325" s="21" t="s">
        <v>10</v>
      </c>
      <c r="H325" s="37">
        <v>9973744</v>
      </c>
      <c r="I325" s="37">
        <v>7942000</v>
      </c>
      <c r="J325" s="82">
        <f t="shared" si="9"/>
        <v>79.629074096948955</v>
      </c>
      <c r="K325" s="22"/>
    </row>
    <row r="326" spans="1:11" ht="80.099999999999994" customHeight="1" x14ac:dyDescent="0.25">
      <c r="B326" s="21" t="s">
        <v>754</v>
      </c>
      <c r="C326" s="75" t="s">
        <v>727</v>
      </c>
      <c r="D326" s="65">
        <v>44872</v>
      </c>
      <c r="E326" s="74" t="s">
        <v>768</v>
      </c>
      <c r="F326" s="28">
        <v>9010001096367</v>
      </c>
      <c r="G326" s="21" t="s">
        <v>10</v>
      </c>
      <c r="H326" s="37">
        <v>4320160</v>
      </c>
      <c r="I326" s="37">
        <v>3840100</v>
      </c>
      <c r="J326" s="82">
        <f t="shared" si="9"/>
        <v>88.887911558831149</v>
      </c>
      <c r="K326" s="22"/>
    </row>
    <row r="327" spans="1:11" ht="80.099999999999994" customHeight="1" x14ac:dyDescent="0.25">
      <c r="B327" s="21" t="s">
        <v>755</v>
      </c>
      <c r="C327" s="75" t="s">
        <v>727</v>
      </c>
      <c r="D327" s="65">
        <v>44887</v>
      </c>
      <c r="E327" s="74" t="s">
        <v>789</v>
      </c>
      <c r="F327" s="28">
        <v>2030001007106</v>
      </c>
      <c r="G327" s="21" t="s">
        <v>10</v>
      </c>
      <c r="H327" s="37">
        <v>4879780</v>
      </c>
      <c r="I327" s="37">
        <v>4873000</v>
      </c>
      <c r="J327" s="82">
        <f t="shared" si="9"/>
        <v>99.861059310050862</v>
      </c>
      <c r="K327" s="22"/>
    </row>
    <row r="328" spans="1:11" ht="80.099999999999994" customHeight="1" x14ac:dyDescent="0.25">
      <c r="B328" s="21" t="s">
        <v>756</v>
      </c>
      <c r="C328" s="17" t="s">
        <v>1026</v>
      </c>
      <c r="D328" s="65">
        <v>44872</v>
      </c>
      <c r="E328" s="74" t="s">
        <v>790</v>
      </c>
      <c r="F328" s="28">
        <v>1010001072631</v>
      </c>
      <c r="G328" s="21" t="s">
        <v>10</v>
      </c>
      <c r="H328" s="37">
        <v>9360701</v>
      </c>
      <c r="I328" s="37">
        <v>8800000</v>
      </c>
      <c r="J328" s="82">
        <f t="shared" si="9"/>
        <v>94.010053306905121</v>
      </c>
      <c r="K328" s="22"/>
    </row>
    <row r="329" spans="1:11" ht="80.099999999999994" customHeight="1" x14ac:dyDescent="0.25">
      <c r="B329" s="21" t="s">
        <v>757</v>
      </c>
      <c r="C329" s="17" t="s">
        <v>1026</v>
      </c>
      <c r="D329" s="65">
        <v>44882</v>
      </c>
      <c r="E329" s="74" t="s">
        <v>761</v>
      </c>
      <c r="F329" s="28">
        <v>5010901000539</v>
      </c>
      <c r="G329" s="21" t="s">
        <v>10</v>
      </c>
      <c r="H329" s="37">
        <v>2497000</v>
      </c>
      <c r="I329" s="37">
        <v>1595000</v>
      </c>
      <c r="J329" s="82">
        <f t="shared" si="9"/>
        <v>63.876651982378853</v>
      </c>
      <c r="K329" s="22"/>
    </row>
    <row r="330" spans="1:11" ht="80.099999999999994" customHeight="1" x14ac:dyDescent="0.25">
      <c r="B330" s="21" t="s">
        <v>762</v>
      </c>
      <c r="C330" s="75" t="s">
        <v>763</v>
      </c>
      <c r="D330" s="65">
        <v>44867</v>
      </c>
      <c r="E330" s="76" t="s">
        <v>875</v>
      </c>
      <c r="F330" s="28">
        <v>3012401012867</v>
      </c>
      <c r="G330" s="21" t="s">
        <v>10</v>
      </c>
      <c r="H330" s="37">
        <v>6996000</v>
      </c>
      <c r="I330" s="37">
        <v>6996000</v>
      </c>
      <c r="J330" s="82">
        <f t="shared" si="9"/>
        <v>100</v>
      </c>
      <c r="K330" s="22"/>
    </row>
    <row r="331" spans="1:11" s="116" customFormat="1" ht="14.25" customHeight="1" x14ac:dyDescent="0.25">
      <c r="A331" s="109"/>
      <c r="B331" s="110"/>
      <c r="C331" s="111"/>
      <c r="D331" s="112"/>
      <c r="E331" s="113"/>
      <c r="F331" s="69"/>
      <c r="G331" s="110"/>
      <c r="H331" s="114"/>
      <c r="I331" s="114"/>
      <c r="J331" s="73"/>
      <c r="K331" s="115"/>
    </row>
    <row r="332" spans="1:11" ht="15" customHeight="1" x14ac:dyDescent="0.25">
      <c r="B332" s="128" t="s">
        <v>74</v>
      </c>
      <c r="C332" s="129"/>
      <c r="D332" s="130"/>
      <c r="E332" s="131"/>
      <c r="F332" s="132"/>
      <c r="G332" s="190"/>
      <c r="H332" s="133"/>
      <c r="I332" s="133"/>
      <c r="J332" s="134"/>
      <c r="K332" s="135"/>
    </row>
    <row r="333" spans="1:11" ht="80.099999999999994" customHeight="1" x14ac:dyDescent="0.25">
      <c r="B333" s="62" t="s">
        <v>824</v>
      </c>
      <c r="C333" s="75" t="s">
        <v>427</v>
      </c>
      <c r="D333" s="79">
        <v>44915</v>
      </c>
      <c r="E333" s="10" t="s">
        <v>31</v>
      </c>
      <c r="F333" s="27">
        <v>4010001008772</v>
      </c>
      <c r="G333" s="21" t="s">
        <v>19</v>
      </c>
      <c r="H333" s="83">
        <v>6571451125</v>
      </c>
      <c r="I333" s="83">
        <v>6270000000</v>
      </c>
      <c r="J333" s="82">
        <f t="shared" ref="J333:J351" si="10">IF(D333="","",I333/H333*100)</f>
        <v>95.412716015596928</v>
      </c>
      <c r="K333" s="22"/>
    </row>
    <row r="334" spans="1:11" ht="80.099999999999994" customHeight="1" x14ac:dyDescent="0.25">
      <c r="B334" s="62" t="s">
        <v>825</v>
      </c>
      <c r="C334" s="75" t="s">
        <v>427</v>
      </c>
      <c r="D334" s="79">
        <v>44918</v>
      </c>
      <c r="E334" s="10" t="s">
        <v>69</v>
      </c>
      <c r="F334" s="27">
        <v>2011101014084</v>
      </c>
      <c r="G334" s="21" t="s">
        <v>10</v>
      </c>
      <c r="H334" s="83">
        <v>13459054</v>
      </c>
      <c r="I334" s="83">
        <v>13200000</v>
      </c>
      <c r="J334" s="82">
        <f t="shared" si="10"/>
        <v>98.075243624106122</v>
      </c>
      <c r="K334" s="22"/>
    </row>
    <row r="335" spans="1:11" ht="80.099999999999994" customHeight="1" x14ac:dyDescent="0.25">
      <c r="B335" s="62" t="s">
        <v>826</v>
      </c>
      <c r="C335" s="75" t="s">
        <v>427</v>
      </c>
      <c r="D335" s="79">
        <v>44922</v>
      </c>
      <c r="E335" s="17" t="s">
        <v>950</v>
      </c>
      <c r="F335" s="27">
        <v>2011702014598</v>
      </c>
      <c r="G335" s="21" t="s">
        <v>10</v>
      </c>
      <c r="H335" s="83">
        <v>13870780</v>
      </c>
      <c r="I335" s="83">
        <v>13594790</v>
      </c>
      <c r="J335" s="82">
        <f t="shared" si="10"/>
        <v>98.010277720503097</v>
      </c>
      <c r="K335" s="22"/>
    </row>
    <row r="336" spans="1:11" ht="80.099999999999994" customHeight="1" x14ac:dyDescent="0.25">
      <c r="B336" s="62" t="s">
        <v>827</v>
      </c>
      <c r="C336" s="75" t="s">
        <v>427</v>
      </c>
      <c r="D336" s="79">
        <v>44904</v>
      </c>
      <c r="E336" s="76" t="s">
        <v>833</v>
      </c>
      <c r="F336" s="68">
        <v>1050001011494</v>
      </c>
      <c r="G336" s="21" t="s">
        <v>10</v>
      </c>
      <c r="H336" s="83">
        <v>3469507</v>
      </c>
      <c r="I336" s="83">
        <v>1456400</v>
      </c>
      <c r="J336" s="82">
        <f t="shared" si="10"/>
        <v>41.977145456112353</v>
      </c>
      <c r="K336" s="22"/>
    </row>
    <row r="337" spans="1:11" ht="80.099999999999994" customHeight="1" x14ac:dyDescent="0.25">
      <c r="B337" s="62" t="s">
        <v>828</v>
      </c>
      <c r="C337" s="75" t="s">
        <v>427</v>
      </c>
      <c r="D337" s="79">
        <v>44922</v>
      </c>
      <c r="E337" s="76" t="s">
        <v>834</v>
      </c>
      <c r="F337" s="68">
        <v>4260001000960</v>
      </c>
      <c r="G337" s="21" t="s">
        <v>10</v>
      </c>
      <c r="H337" s="83">
        <v>2415600</v>
      </c>
      <c r="I337" s="83">
        <v>2415600</v>
      </c>
      <c r="J337" s="82">
        <f t="shared" si="10"/>
        <v>100</v>
      </c>
      <c r="K337" s="22"/>
    </row>
    <row r="338" spans="1:11" ht="80.099999999999994" customHeight="1" x14ac:dyDescent="0.25">
      <c r="B338" s="62" t="s">
        <v>829</v>
      </c>
      <c r="C338" s="75" t="s">
        <v>427</v>
      </c>
      <c r="D338" s="79">
        <v>44897</v>
      </c>
      <c r="E338" s="76" t="s">
        <v>835</v>
      </c>
      <c r="F338" s="68">
        <v>9010805000045</v>
      </c>
      <c r="G338" s="21" t="s">
        <v>10</v>
      </c>
      <c r="H338" s="83">
        <v>17083000</v>
      </c>
      <c r="I338" s="83">
        <v>17050000</v>
      </c>
      <c r="J338" s="82">
        <f t="shared" si="10"/>
        <v>99.806825499034119</v>
      </c>
      <c r="K338" s="22"/>
    </row>
    <row r="339" spans="1:11" ht="80.099999999999994" customHeight="1" x14ac:dyDescent="0.25">
      <c r="B339" s="62" t="s">
        <v>830</v>
      </c>
      <c r="C339" s="75" t="s">
        <v>427</v>
      </c>
      <c r="D339" s="79">
        <v>44904</v>
      </c>
      <c r="E339" s="76" t="s">
        <v>836</v>
      </c>
      <c r="F339" s="68">
        <v>9021001008914</v>
      </c>
      <c r="G339" s="21" t="s">
        <v>10</v>
      </c>
      <c r="H339" s="83">
        <v>10159538</v>
      </c>
      <c r="I339" s="83">
        <v>10120000</v>
      </c>
      <c r="J339" s="82">
        <f t="shared" si="10"/>
        <v>99.610828760126694</v>
      </c>
      <c r="K339" s="22"/>
    </row>
    <row r="340" spans="1:11" ht="80.099999999999994" customHeight="1" x14ac:dyDescent="0.25">
      <c r="B340" s="62" t="s">
        <v>831</v>
      </c>
      <c r="C340" s="75" t="s">
        <v>427</v>
      </c>
      <c r="D340" s="79">
        <v>44907</v>
      </c>
      <c r="E340" s="76" t="s">
        <v>837</v>
      </c>
      <c r="F340" s="68">
        <v>2010405010707</v>
      </c>
      <c r="G340" s="21" t="s">
        <v>10</v>
      </c>
      <c r="H340" s="83">
        <v>9889000</v>
      </c>
      <c r="I340" s="83">
        <v>8910000</v>
      </c>
      <c r="J340" s="82">
        <f t="shared" si="10"/>
        <v>90.100111234705224</v>
      </c>
      <c r="K340" s="22"/>
    </row>
    <row r="341" spans="1:11" ht="80.099999999999994" customHeight="1" x14ac:dyDescent="0.25">
      <c r="B341" s="62" t="s">
        <v>832</v>
      </c>
      <c r="C341" s="75" t="s">
        <v>427</v>
      </c>
      <c r="D341" s="79">
        <v>44921</v>
      </c>
      <c r="E341" s="76" t="s">
        <v>838</v>
      </c>
      <c r="F341" s="68">
        <v>2350001002669</v>
      </c>
      <c r="G341" s="21" t="s">
        <v>10</v>
      </c>
      <c r="H341" s="83">
        <v>9900000</v>
      </c>
      <c r="I341" s="83">
        <v>9900000</v>
      </c>
      <c r="J341" s="82">
        <f t="shared" si="10"/>
        <v>100</v>
      </c>
      <c r="K341" s="22"/>
    </row>
    <row r="342" spans="1:11" ht="80.099999999999994" customHeight="1" x14ac:dyDescent="0.25">
      <c r="B342" s="62" t="s">
        <v>842</v>
      </c>
      <c r="C342" s="75" t="s">
        <v>427</v>
      </c>
      <c r="D342" s="79">
        <v>44908</v>
      </c>
      <c r="E342" s="17" t="s">
        <v>428</v>
      </c>
      <c r="F342" s="27">
        <v>9010601021385</v>
      </c>
      <c r="G342" s="21" t="s">
        <v>10</v>
      </c>
      <c r="H342" s="83">
        <v>48303640</v>
      </c>
      <c r="I342" s="83">
        <v>47300000</v>
      </c>
      <c r="J342" s="82">
        <f t="shared" si="10"/>
        <v>97.922226979167618</v>
      </c>
      <c r="K342" s="22"/>
    </row>
    <row r="343" spans="1:11" ht="80.099999999999994" customHeight="1" x14ac:dyDescent="0.25">
      <c r="B343" s="62" t="s">
        <v>843</v>
      </c>
      <c r="C343" s="75" t="s">
        <v>427</v>
      </c>
      <c r="D343" s="79">
        <v>44915</v>
      </c>
      <c r="E343" s="76" t="s">
        <v>897</v>
      </c>
      <c r="F343" s="68" t="s">
        <v>849</v>
      </c>
      <c r="G343" s="21" t="s">
        <v>10</v>
      </c>
      <c r="H343" s="83">
        <v>6930000</v>
      </c>
      <c r="I343" s="83">
        <v>6809000</v>
      </c>
      <c r="J343" s="82">
        <f t="shared" si="10"/>
        <v>98.253968253968253</v>
      </c>
      <c r="K343" s="22"/>
    </row>
    <row r="344" spans="1:11" ht="80.099999999999994" customHeight="1" x14ac:dyDescent="0.25">
      <c r="B344" s="62" t="s">
        <v>844</v>
      </c>
      <c r="C344" s="75" t="s">
        <v>427</v>
      </c>
      <c r="D344" s="79">
        <v>44914</v>
      </c>
      <c r="E344" s="76" t="s">
        <v>898</v>
      </c>
      <c r="F344" s="68">
        <v>8030001022801</v>
      </c>
      <c r="G344" s="21" t="s">
        <v>10</v>
      </c>
      <c r="H344" s="83">
        <v>4992900</v>
      </c>
      <c r="I344" s="83">
        <v>3624060</v>
      </c>
      <c r="J344" s="82">
        <f t="shared" si="10"/>
        <v>72.584269662921358</v>
      </c>
      <c r="K344" s="22"/>
    </row>
    <row r="345" spans="1:11" ht="80.099999999999994" customHeight="1" x14ac:dyDescent="0.25">
      <c r="B345" s="62" t="s">
        <v>845</v>
      </c>
      <c r="C345" s="75" t="s">
        <v>427</v>
      </c>
      <c r="D345" s="79">
        <v>44901</v>
      </c>
      <c r="E345" s="76" t="s">
        <v>899</v>
      </c>
      <c r="F345" s="68">
        <v>5020001029726</v>
      </c>
      <c r="G345" s="21" t="s">
        <v>10</v>
      </c>
      <c r="H345" s="83">
        <v>33053957</v>
      </c>
      <c r="I345" s="83">
        <v>31130000</v>
      </c>
      <c r="J345" s="82">
        <f t="shared" si="10"/>
        <v>94.17934439740452</v>
      </c>
      <c r="K345" s="22"/>
    </row>
    <row r="346" spans="1:11" ht="80.099999999999994" customHeight="1" x14ac:dyDescent="0.25">
      <c r="B346" s="62" t="s">
        <v>846</v>
      </c>
      <c r="C346" s="75" t="s">
        <v>427</v>
      </c>
      <c r="D346" s="79">
        <v>44904</v>
      </c>
      <c r="E346" s="76" t="s">
        <v>900</v>
      </c>
      <c r="F346" s="68">
        <v>1011001023797</v>
      </c>
      <c r="G346" s="21" t="s">
        <v>10</v>
      </c>
      <c r="H346" s="83">
        <v>109960485</v>
      </c>
      <c r="I346" s="83">
        <v>108900000</v>
      </c>
      <c r="J346" s="82">
        <f t="shared" si="10"/>
        <v>99.03557627997003</v>
      </c>
      <c r="K346" s="22"/>
    </row>
    <row r="347" spans="1:11" ht="80.099999999999994" customHeight="1" x14ac:dyDescent="0.25">
      <c r="B347" s="62" t="s">
        <v>847</v>
      </c>
      <c r="C347" s="75" t="s">
        <v>427</v>
      </c>
      <c r="D347" s="79">
        <v>44909</v>
      </c>
      <c r="E347" s="76" t="s">
        <v>901</v>
      </c>
      <c r="F347" s="68">
        <v>9010801019840</v>
      </c>
      <c r="G347" s="21" t="s">
        <v>10</v>
      </c>
      <c r="H347" s="83">
        <v>3159761</v>
      </c>
      <c r="I347" s="83">
        <v>3025000</v>
      </c>
      <c r="J347" s="82">
        <f t="shared" si="10"/>
        <v>95.735088824756048</v>
      </c>
      <c r="K347" s="22"/>
    </row>
    <row r="348" spans="1:11" ht="80.099999999999994" customHeight="1" x14ac:dyDescent="0.25">
      <c r="B348" s="62" t="s">
        <v>848</v>
      </c>
      <c r="C348" s="75" t="s">
        <v>427</v>
      </c>
      <c r="D348" s="79">
        <v>44921</v>
      </c>
      <c r="E348" s="76" t="s">
        <v>850</v>
      </c>
      <c r="F348" s="68">
        <v>1120105000270</v>
      </c>
      <c r="G348" s="21" t="s">
        <v>10</v>
      </c>
      <c r="H348" s="83">
        <v>6869280</v>
      </c>
      <c r="I348" s="83">
        <v>4847260</v>
      </c>
      <c r="J348" s="82">
        <f t="shared" si="10"/>
        <v>70.564309505508589</v>
      </c>
      <c r="K348" s="22"/>
    </row>
    <row r="349" spans="1:11" ht="80.099999999999994" customHeight="1" x14ac:dyDescent="0.25">
      <c r="B349" s="62" t="s">
        <v>1012</v>
      </c>
      <c r="C349" s="75" t="s">
        <v>727</v>
      </c>
      <c r="D349" s="79">
        <v>44904</v>
      </c>
      <c r="E349" s="76" t="s">
        <v>1013</v>
      </c>
      <c r="F349" s="68">
        <v>7050001004757</v>
      </c>
      <c r="G349" s="21" t="s">
        <v>10</v>
      </c>
      <c r="H349" s="83">
        <v>3922182</v>
      </c>
      <c r="I349" s="83">
        <v>2922700</v>
      </c>
      <c r="J349" s="82">
        <f t="shared" si="10"/>
        <v>74.517194765566714</v>
      </c>
      <c r="K349" s="22"/>
    </row>
    <row r="350" spans="1:11" ht="80.099999999999994" customHeight="1" x14ac:dyDescent="0.25">
      <c r="B350" s="62" t="s">
        <v>852</v>
      </c>
      <c r="C350" s="17" t="s">
        <v>1026</v>
      </c>
      <c r="D350" s="79">
        <v>44904</v>
      </c>
      <c r="E350" s="10" t="s">
        <v>69</v>
      </c>
      <c r="F350" s="27">
        <v>2011101014084</v>
      </c>
      <c r="G350" s="21" t="s">
        <v>10</v>
      </c>
      <c r="H350" s="83">
        <v>3355539</v>
      </c>
      <c r="I350" s="83">
        <v>3300000</v>
      </c>
      <c r="J350" s="82">
        <f t="shared" si="10"/>
        <v>98.344856072303131</v>
      </c>
      <c r="K350" s="22"/>
    </row>
    <row r="351" spans="1:11" ht="80.099999999999994" customHeight="1" x14ac:dyDescent="0.25">
      <c r="B351" s="62" t="s">
        <v>853</v>
      </c>
      <c r="C351" s="17" t="s">
        <v>1026</v>
      </c>
      <c r="D351" s="79">
        <v>44918</v>
      </c>
      <c r="E351" s="76" t="s">
        <v>854</v>
      </c>
      <c r="F351" s="68">
        <v>2010001027031</v>
      </c>
      <c r="G351" s="21" t="s">
        <v>10</v>
      </c>
      <c r="H351" s="83">
        <v>2262700</v>
      </c>
      <c r="I351" s="83">
        <v>2255000</v>
      </c>
      <c r="J351" s="82">
        <f t="shared" si="10"/>
        <v>99.659698590179872</v>
      </c>
      <c r="K351" s="22"/>
    </row>
    <row r="352" spans="1:11" s="116" customFormat="1" ht="14.25" customHeight="1" x14ac:dyDescent="0.25">
      <c r="A352" s="109"/>
      <c r="B352" s="110"/>
      <c r="C352" s="111"/>
      <c r="D352" s="112"/>
      <c r="E352" s="113"/>
      <c r="F352" s="69"/>
      <c r="G352" s="110"/>
      <c r="H352" s="114"/>
      <c r="I352" s="114"/>
      <c r="J352" s="73"/>
      <c r="K352" s="115"/>
    </row>
    <row r="353" spans="2:11" ht="15" customHeight="1" x14ac:dyDescent="0.25">
      <c r="B353" s="128" t="s">
        <v>105</v>
      </c>
      <c r="C353" s="129"/>
      <c r="D353" s="130"/>
      <c r="E353" s="131"/>
      <c r="F353" s="132"/>
      <c r="G353" s="190"/>
      <c r="H353" s="133"/>
      <c r="I353" s="133"/>
      <c r="J353" s="134"/>
      <c r="K353" s="135"/>
    </row>
    <row r="354" spans="2:11" ht="80.099999999999994" customHeight="1" x14ac:dyDescent="0.25">
      <c r="B354" s="62" t="s">
        <v>866</v>
      </c>
      <c r="C354" s="75" t="s">
        <v>427</v>
      </c>
      <c r="D354" s="79">
        <v>44936</v>
      </c>
      <c r="E354" s="17" t="s">
        <v>279</v>
      </c>
      <c r="F354" s="27">
        <v>7010401022916</v>
      </c>
      <c r="G354" s="21" t="s">
        <v>10</v>
      </c>
      <c r="H354" s="83">
        <v>2230928</v>
      </c>
      <c r="I354" s="83">
        <v>2090000</v>
      </c>
      <c r="J354" s="82">
        <f t="shared" ref="J354:J380" si="11">IF(D354="","",I354/H354*100)</f>
        <v>93.682987528060067</v>
      </c>
      <c r="K354" s="22"/>
    </row>
    <row r="355" spans="2:11" ht="80.099999999999994" customHeight="1" x14ac:dyDescent="0.25">
      <c r="B355" s="62" t="s">
        <v>867</v>
      </c>
      <c r="C355" s="75" t="s">
        <v>427</v>
      </c>
      <c r="D355" s="79">
        <v>44936</v>
      </c>
      <c r="E355" s="76" t="s">
        <v>873</v>
      </c>
      <c r="F355" s="68">
        <v>1010401002840</v>
      </c>
      <c r="G355" s="21" t="s">
        <v>10</v>
      </c>
      <c r="H355" s="83">
        <v>4919711</v>
      </c>
      <c r="I355" s="83">
        <v>4919711</v>
      </c>
      <c r="J355" s="82">
        <f t="shared" si="11"/>
        <v>100</v>
      </c>
      <c r="K355" s="22"/>
    </row>
    <row r="356" spans="2:11" ht="80.099999999999994" customHeight="1" x14ac:dyDescent="0.25">
      <c r="B356" s="62" t="s">
        <v>868</v>
      </c>
      <c r="C356" s="75" t="s">
        <v>427</v>
      </c>
      <c r="D356" s="79">
        <v>44943</v>
      </c>
      <c r="E356" s="17" t="s">
        <v>279</v>
      </c>
      <c r="F356" s="27">
        <v>7010401022916</v>
      </c>
      <c r="G356" s="21" t="s">
        <v>10</v>
      </c>
      <c r="H356" s="83">
        <v>216932975</v>
      </c>
      <c r="I356" s="83">
        <v>212300000</v>
      </c>
      <c r="J356" s="82">
        <f t="shared" si="11"/>
        <v>97.864328832442368</v>
      </c>
      <c r="K356" s="22"/>
    </row>
    <row r="357" spans="2:11" ht="80.099999999999994" customHeight="1" x14ac:dyDescent="0.25">
      <c r="B357" s="62" t="s">
        <v>869</v>
      </c>
      <c r="C357" s="75" t="s">
        <v>427</v>
      </c>
      <c r="D357" s="79">
        <v>44943</v>
      </c>
      <c r="E357" s="76" t="s">
        <v>874</v>
      </c>
      <c r="F357" s="68">
        <v>5010401011573</v>
      </c>
      <c r="G357" s="21" t="s">
        <v>10</v>
      </c>
      <c r="H357" s="83">
        <v>90121680</v>
      </c>
      <c r="I357" s="83">
        <v>89100000</v>
      </c>
      <c r="J357" s="82">
        <f t="shared" si="11"/>
        <v>98.86633271816504</v>
      </c>
      <c r="K357" s="22"/>
    </row>
    <row r="358" spans="2:11" ht="80.099999999999994" customHeight="1" x14ac:dyDescent="0.25">
      <c r="B358" s="62" t="s">
        <v>870</v>
      </c>
      <c r="C358" s="75" t="s">
        <v>427</v>
      </c>
      <c r="D358" s="79">
        <v>44944</v>
      </c>
      <c r="E358" s="17" t="s">
        <v>279</v>
      </c>
      <c r="F358" s="27">
        <v>7010401022916</v>
      </c>
      <c r="G358" s="21" t="s">
        <v>10</v>
      </c>
      <c r="H358" s="83">
        <v>31036931</v>
      </c>
      <c r="I358" s="83">
        <v>29480000</v>
      </c>
      <c r="J358" s="82">
        <f t="shared" si="11"/>
        <v>94.983618064556708</v>
      </c>
      <c r="K358" s="22"/>
    </row>
    <row r="359" spans="2:11" ht="80.099999999999994" customHeight="1" x14ac:dyDescent="0.25">
      <c r="B359" s="62" t="s">
        <v>871</v>
      </c>
      <c r="C359" s="75" t="s">
        <v>427</v>
      </c>
      <c r="D359" s="79">
        <v>44945</v>
      </c>
      <c r="E359" s="76" t="s">
        <v>875</v>
      </c>
      <c r="F359" s="68">
        <v>3012401012867</v>
      </c>
      <c r="G359" s="21" t="s">
        <v>10</v>
      </c>
      <c r="H359" s="83">
        <v>6850800</v>
      </c>
      <c r="I359" s="83">
        <v>6820000</v>
      </c>
      <c r="J359" s="82">
        <f t="shared" si="11"/>
        <v>99.550417469492615</v>
      </c>
      <c r="K359" s="22"/>
    </row>
    <row r="360" spans="2:11" ht="80.099999999999994" customHeight="1" x14ac:dyDescent="0.25">
      <c r="B360" s="62" t="s">
        <v>872</v>
      </c>
      <c r="C360" s="75" t="s">
        <v>427</v>
      </c>
      <c r="D360" s="79">
        <v>44956</v>
      </c>
      <c r="E360" s="17" t="s">
        <v>950</v>
      </c>
      <c r="F360" s="27">
        <v>2011702014598</v>
      </c>
      <c r="G360" s="21" t="s">
        <v>10</v>
      </c>
      <c r="H360" s="83">
        <v>13328628</v>
      </c>
      <c r="I360" s="83">
        <v>12980000</v>
      </c>
      <c r="J360" s="82">
        <f t="shared" si="11"/>
        <v>97.384366943094207</v>
      </c>
      <c r="K360" s="22"/>
    </row>
    <row r="361" spans="2:11" ht="80.099999999999994" customHeight="1" x14ac:dyDescent="0.25">
      <c r="B361" s="62" t="s">
        <v>876</v>
      </c>
      <c r="C361" s="75" t="s">
        <v>427</v>
      </c>
      <c r="D361" s="79">
        <v>44932</v>
      </c>
      <c r="E361" s="76" t="s">
        <v>883</v>
      </c>
      <c r="F361" s="68">
        <v>3180001063075</v>
      </c>
      <c r="G361" s="21" t="s">
        <v>10</v>
      </c>
      <c r="H361" s="83">
        <v>4056222</v>
      </c>
      <c r="I361" s="83">
        <v>3799400</v>
      </c>
      <c r="J361" s="82">
        <f t="shared" si="11"/>
        <v>93.668443196649491</v>
      </c>
      <c r="K361" s="22"/>
    </row>
    <row r="362" spans="2:11" ht="80.099999999999994" customHeight="1" x14ac:dyDescent="0.25">
      <c r="B362" s="62" t="s">
        <v>877</v>
      </c>
      <c r="C362" s="75" t="s">
        <v>427</v>
      </c>
      <c r="D362" s="79">
        <v>44939</v>
      </c>
      <c r="E362" s="76" t="s">
        <v>902</v>
      </c>
      <c r="F362" s="68">
        <v>7012301007484</v>
      </c>
      <c r="G362" s="21" t="s">
        <v>10</v>
      </c>
      <c r="H362" s="83">
        <v>2387000</v>
      </c>
      <c r="I362" s="83">
        <v>1010790</v>
      </c>
      <c r="J362" s="82">
        <f t="shared" si="11"/>
        <v>42.345622119815665</v>
      </c>
      <c r="K362" s="22"/>
    </row>
    <row r="363" spans="2:11" ht="80.099999999999994" customHeight="1" x14ac:dyDescent="0.25">
      <c r="B363" s="62" t="s">
        <v>878</v>
      </c>
      <c r="C363" s="75" t="s">
        <v>427</v>
      </c>
      <c r="D363" s="79">
        <v>44931</v>
      </c>
      <c r="E363" s="17" t="s">
        <v>950</v>
      </c>
      <c r="F363" s="27">
        <v>2011702014598</v>
      </c>
      <c r="G363" s="21" t="s">
        <v>10</v>
      </c>
      <c r="H363" s="83">
        <v>14335428</v>
      </c>
      <c r="I363" s="83">
        <v>13750000</v>
      </c>
      <c r="J363" s="82">
        <f t="shared" si="11"/>
        <v>95.916215407032141</v>
      </c>
      <c r="K363" s="22"/>
    </row>
    <row r="364" spans="2:11" ht="80.099999999999994" customHeight="1" x14ac:dyDescent="0.25">
      <c r="B364" s="62" t="s">
        <v>879</v>
      </c>
      <c r="C364" s="75" t="s">
        <v>427</v>
      </c>
      <c r="D364" s="79">
        <v>44936</v>
      </c>
      <c r="E364" s="10" t="s">
        <v>31</v>
      </c>
      <c r="F364" s="27">
        <v>4010001008772</v>
      </c>
      <c r="G364" s="21" t="s">
        <v>10</v>
      </c>
      <c r="H364" s="83">
        <v>13597145</v>
      </c>
      <c r="I364" s="83">
        <v>12100000</v>
      </c>
      <c r="J364" s="82">
        <f t="shared" si="11"/>
        <v>88.989269438547581</v>
      </c>
      <c r="K364" s="22"/>
    </row>
    <row r="365" spans="2:11" ht="80.099999999999994" customHeight="1" x14ac:dyDescent="0.25">
      <c r="B365" s="62" t="s">
        <v>880</v>
      </c>
      <c r="C365" s="75" t="s">
        <v>427</v>
      </c>
      <c r="D365" s="79">
        <v>44937</v>
      </c>
      <c r="E365" s="17" t="s">
        <v>279</v>
      </c>
      <c r="F365" s="27">
        <v>7010401022916</v>
      </c>
      <c r="G365" s="21" t="s">
        <v>19</v>
      </c>
      <c r="H365" s="83">
        <v>664253774</v>
      </c>
      <c r="I365" s="83">
        <v>631400000</v>
      </c>
      <c r="J365" s="82">
        <f t="shared" si="11"/>
        <v>95.054032767904147</v>
      </c>
      <c r="K365" s="22"/>
    </row>
    <row r="366" spans="2:11" ht="80.099999999999994" customHeight="1" x14ac:dyDescent="0.25">
      <c r="B366" s="62" t="s">
        <v>881</v>
      </c>
      <c r="C366" s="75" t="s">
        <v>427</v>
      </c>
      <c r="D366" s="79">
        <v>44942</v>
      </c>
      <c r="E366" s="17" t="s">
        <v>279</v>
      </c>
      <c r="F366" s="27">
        <v>7010401022916</v>
      </c>
      <c r="G366" s="21" t="s">
        <v>19</v>
      </c>
      <c r="H366" s="83">
        <v>948464191</v>
      </c>
      <c r="I366" s="83">
        <v>924000000</v>
      </c>
      <c r="J366" s="82">
        <f t="shared" si="11"/>
        <v>97.420652120328711</v>
      </c>
      <c r="K366" s="22"/>
    </row>
    <row r="367" spans="2:11" ht="80.099999999999994" customHeight="1" x14ac:dyDescent="0.25">
      <c r="B367" s="62" t="s">
        <v>882</v>
      </c>
      <c r="C367" s="75" t="s">
        <v>427</v>
      </c>
      <c r="D367" s="79">
        <v>44944</v>
      </c>
      <c r="E367" s="76" t="s">
        <v>875</v>
      </c>
      <c r="F367" s="68">
        <v>3012401012867</v>
      </c>
      <c r="G367" s="21" t="s">
        <v>10</v>
      </c>
      <c r="H367" s="83">
        <v>110054898</v>
      </c>
      <c r="I367" s="83">
        <v>105820000</v>
      </c>
      <c r="J367" s="82">
        <f t="shared" si="11"/>
        <v>96.152013152563185</v>
      </c>
      <c r="K367" s="22"/>
    </row>
    <row r="368" spans="2:11" ht="80.099999999999994" customHeight="1" x14ac:dyDescent="0.25">
      <c r="B368" s="62" t="s">
        <v>884</v>
      </c>
      <c r="C368" s="75" t="s">
        <v>427</v>
      </c>
      <c r="D368" s="79">
        <v>44936</v>
      </c>
      <c r="E368" s="76" t="s">
        <v>889</v>
      </c>
      <c r="F368" s="68">
        <v>8010601001272</v>
      </c>
      <c r="G368" s="21" t="s">
        <v>10</v>
      </c>
      <c r="H368" s="83">
        <v>2549690</v>
      </c>
      <c r="I368" s="83">
        <v>2530000</v>
      </c>
      <c r="J368" s="82">
        <f t="shared" si="11"/>
        <v>99.227749255791892</v>
      </c>
      <c r="K368" s="22"/>
    </row>
    <row r="369" spans="1:11" ht="80.099999999999994" customHeight="1" x14ac:dyDescent="0.25">
      <c r="B369" s="62" t="s">
        <v>885</v>
      </c>
      <c r="C369" s="75" t="s">
        <v>427</v>
      </c>
      <c r="D369" s="79">
        <v>44944</v>
      </c>
      <c r="E369" s="76" t="s">
        <v>903</v>
      </c>
      <c r="F369" s="68">
        <v>5010001070887</v>
      </c>
      <c r="G369" s="21" t="s">
        <v>10</v>
      </c>
      <c r="H369" s="83">
        <v>3278182</v>
      </c>
      <c r="I369" s="83">
        <v>2937000</v>
      </c>
      <c r="J369" s="82">
        <f t="shared" si="11"/>
        <v>89.59234112077975</v>
      </c>
      <c r="K369" s="22"/>
    </row>
    <row r="370" spans="1:11" ht="80.099999999999994" customHeight="1" x14ac:dyDescent="0.25">
      <c r="B370" s="62" t="s">
        <v>886</v>
      </c>
      <c r="C370" s="75" t="s">
        <v>427</v>
      </c>
      <c r="D370" s="79">
        <v>44937</v>
      </c>
      <c r="E370" s="76" t="s">
        <v>890</v>
      </c>
      <c r="F370" s="68">
        <v>1300001006337</v>
      </c>
      <c r="G370" s="21" t="s">
        <v>10</v>
      </c>
      <c r="H370" s="83">
        <v>7502282</v>
      </c>
      <c r="I370" s="83">
        <v>6364270</v>
      </c>
      <c r="J370" s="82">
        <f t="shared" si="11"/>
        <v>84.831122050597401</v>
      </c>
      <c r="K370" s="22"/>
    </row>
    <row r="371" spans="1:11" ht="80.099999999999994" customHeight="1" x14ac:dyDescent="0.25">
      <c r="B371" s="62" t="s">
        <v>887</v>
      </c>
      <c r="C371" s="75" t="s">
        <v>427</v>
      </c>
      <c r="D371" s="79">
        <v>44957</v>
      </c>
      <c r="E371" s="76" t="s">
        <v>901</v>
      </c>
      <c r="F371" s="68">
        <v>9010801019840</v>
      </c>
      <c r="G371" s="21" t="s">
        <v>10</v>
      </c>
      <c r="H371" s="83">
        <v>5417500</v>
      </c>
      <c r="I371" s="83">
        <v>4950000</v>
      </c>
      <c r="J371" s="82">
        <f t="shared" si="11"/>
        <v>91.370558375634516</v>
      </c>
      <c r="K371" s="22"/>
    </row>
    <row r="372" spans="1:11" ht="80.099999999999994" customHeight="1" x14ac:dyDescent="0.25">
      <c r="B372" s="62" t="s">
        <v>888</v>
      </c>
      <c r="C372" s="75" t="s">
        <v>427</v>
      </c>
      <c r="D372" s="79">
        <v>44957</v>
      </c>
      <c r="E372" s="76" t="s">
        <v>992</v>
      </c>
      <c r="F372" s="68">
        <v>1010401073790</v>
      </c>
      <c r="G372" s="21" t="s">
        <v>10</v>
      </c>
      <c r="H372" s="83">
        <v>3802986</v>
      </c>
      <c r="I372" s="83">
        <v>3265020</v>
      </c>
      <c r="J372" s="82">
        <f t="shared" si="11"/>
        <v>85.854115686989118</v>
      </c>
      <c r="K372" s="22"/>
    </row>
    <row r="373" spans="1:11" ht="80.099999999999994" customHeight="1" x14ac:dyDescent="0.25">
      <c r="B373" s="62" t="s">
        <v>906</v>
      </c>
      <c r="C373" s="75" t="s">
        <v>495</v>
      </c>
      <c r="D373" s="79">
        <v>44953</v>
      </c>
      <c r="E373" s="76" t="s">
        <v>924</v>
      </c>
      <c r="F373" s="68">
        <v>4010001029158</v>
      </c>
      <c r="G373" s="21" t="s">
        <v>10</v>
      </c>
      <c r="H373" s="83">
        <v>1188000</v>
      </c>
      <c r="I373" s="83">
        <v>880000</v>
      </c>
      <c r="J373" s="82">
        <f t="shared" si="11"/>
        <v>74.074074074074076</v>
      </c>
      <c r="K373" s="22"/>
    </row>
    <row r="374" spans="1:11" ht="80.099999999999994" customHeight="1" x14ac:dyDescent="0.25">
      <c r="B374" s="62" t="s">
        <v>908</v>
      </c>
      <c r="C374" s="61" t="s">
        <v>1025</v>
      </c>
      <c r="D374" s="79">
        <v>44936</v>
      </c>
      <c r="E374" s="76" t="s">
        <v>987</v>
      </c>
      <c r="F374" s="68">
        <v>4290801001081</v>
      </c>
      <c r="G374" s="10" t="s">
        <v>10</v>
      </c>
      <c r="H374" s="83">
        <v>8027494</v>
      </c>
      <c r="I374" s="83">
        <v>7409810</v>
      </c>
      <c r="J374" s="82">
        <f t="shared" si="11"/>
        <v>92.305394435673207</v>
      </c>
      <c r="K374" s="22"/>
    </row>
    <row r="375" spans="1:11" ht="80.099999999999994" customHeight="1" x14ac:dyDescent="0.25">
      <c r="B375" s="62" t="s">
        <v>909</v>
      </c>
      <c r="C375" s="61" t="s">
        <v>1025</v>
      </c>
      <c r="D375" s="79">
        <v>44936</v>
      </c>
      <c r="E375" s="76" t="s">
        <v>987</v>
      </c>
      <c r="F375" s="68">
        <v>4290801001081</v>
      </c>
      <c r="G375" s="10" t="s">
        <v>10</v>
      </c>
      <c r="H375" s="83">
        <v>6966877</v>
      </c>
      <c r="I375" s="83">
        <v>6890466</v>
      </c>
      <c r="J375" s="82">
        <f t="shared" si="11"/>
        <v>98.903224500733984</v>
      </c>
      <c r="K375" s="22"/>
    </row>
    <row r="376" spans="1:11" ht="80.099999999999994" customHeight="1" x14ac:dyDescent="0.25">
      <c r="B376" s="62" t="s">
        <v>910</v>
      </c>
      <c r="C376" s="61" t="s">
        <v>1025</v>
      </c>
      <c r="D376" s="79">
        <v>44936</v>
      </c>
      <c r="E376" s="76" t="s">
        <v>988</v>
      </c>
      <c r="F376" s="68">
        <v>2290001006949</v>
      </c>
      <c r="G376" s="10" t="s">
        <v>10</v>
      </c>
      <c r="H376" s="83">
        <v>4475317</v>
      </c>
      <c r="I376" s="83">
        <v>4180000</v>
      </c>
      <c r="J376" s="82">
        <f t="shared" si="11"/>
        <v>93.401204875542902</v>
      </c>
      <c r="K376" s="22"/>
    </row>
    <row r="377" spans="1:11" ht="80.099999999999994" customHeight="1" x14ac:dyDescent="0.25">
      <c r="B377" s="62" t="s">
        <v>911</v>
      </c>
      <c r="C377" s="61" t="s">
        <v>1025</v>
      </c>
      <c r="D377" s="79">
        <v>44945</v>
      </c>
      <c r="E377" s="76" t="s">
        <v>989</v>
      </c>
      <c r="F377" s="68">
        <v>8011001046081</v>
      </c>
      <c r="G377" s="10" t="s">
        <v>10</v>
      </c>
      <c r="H377" s="83">
        <v>3238180</v>
      </c>
      <c r="I377" s="83">
        <v>3190000</v>
      </c>
      <c r="J377" s="82">
        <f t="shared" si="11"/>
        <v>98.512127182553172</v>
      </c>
      <c r="K377" s="22"/>
    </row>
    <row r="378" spans="1:11" ht="80.099999999999994" customHeight="1" x14ac:dyDescent="0.25">
      <c r="B378" s="62" t="s">
        <v>912</v>
      </c>
      <c r="C378" s="61" t="s">
        <v>1025</v>
      </c>
      <c r="D378" s="79">
        <v>44946</v>
      </c>
      <c r="E378" s="76" t="s">
        <v>913</v>
      </c>
      <c r="F378" s="68">
        <v>2011101014084</v>
      </c>
      <c r="G378" s="10" t="s">
        <v>10</v>
      </c>
      <c r="H378" s="83">
        <v>2674185</v>
      </c>
      <c r="I378" s="83">
        <v>2640000</v>
      </c>
      <c r="J378" s="82">
        <f t="shared" si="11"/>
        <v>98.721666601226161</v>
      </c>
      <c r="K378" s="22"/>
    </row>
    <row r="379" spans="1:11" ht="80.099999999999994" customHeight="1" x14ac:dyDescent="0.25">
      <c r="B379" s="62" t="s">
        <v>917</v>
      </c>
      <c r="C379" s="77" t="s">
        <v>403</v>
      </c>
      <c r="D379" s="79">
        <v>44946</v>
      </c>
      <c r="E379" s="76" t="s">
        <v>922</v>
      </c>
      <c r="F379" s="68">
        <v>9010401097072</v>
      </c>
      <c r="G379" s="10" t="s">
        <v>10</v>
      </c>
      <c r="H379" s="83">
        <v>5465460</v>
      </c>
      <c r="I379" s="83">
        <v>5388460</v>
      </c>
      <c r="J379" s="82">
        <f t="shared" si="11"/>
        <v>98.591152437306278</v>
      </c>
      <c r="K379" s="22"/>
    </row>
    <row r="380" spans="1:11" ht="80.099999999999994" customHeight="1" x14ac:dyDescent="0.25">
      <c r="B380" s="62" t="s">
        <v>918</v>
      </c>
      <c r="C380" s="77" t="s">
        <v>403</v>
      </c>
      <c r="D380" s="79">
        <v>44946</v>
      </c>
      <c r="E380" s="76" t="s">
        <v>923</v>
      </c>
      <c r="F380" s="68">
        <v>2160001001905</v>
      </c>
      <c r="G380" s="10" t="s">
        <v>10</v>
      </c>
      <c r="H380" s="83">
        <v>4057900</v>
      </c>
      <c r="I380" s="83">
        <v>3626757</v>
      </c>
      <c r="J380" s="82">
        <f t="shared" si="11"/>
        <v>89.375218709184551</v>
      </c>
      <c r="K380" s="22"/>
    </row>
    <row r="381" spans="1:11" s="116" customFormat="1" ht="14.25" customHeight="1" x14ac:dyDescent="0.25">
      <c r="A381" s="109"/>
      <c r="B381" s="110"/>
      <c r="C381" s="111"/>
      <c r="D381" s="112"/>
      <c r="E381" s="113"/>
      <c r="F381" s="69"/>
      <c r="G381" s="110"/>
      <c r="H381" s="114"/>
      <c r="I381" s="114"/>
      <c r="J381" s="73"/>
      <c r="K381" s="115"/>
    </row>
    <row r="382" spans="1:11" ht="15" customHeight="1" x14ac:dyDescent="0.25">
      <c r="B382" s="128" t="s">
        <v>106</v>
      </c>
      <c r="C382" s="129"/>
      <c r="D382" s="130"/>
      <c r="E382" s="131"/>
      <c r="F382" s="132"/>
      <c r="G382" s="190"/>
      <c r="H382" s="133"/>
      <c r="I382" s="133"/>
      <c r="J382" s="134"/>
      <c r="K382" s="135"/>
    </row>
    <row r="383" spans="1:11" ht="72" customHeight="1" x14ac:dyDescent="0.25">
      <c r="B383" s="10" t="s">
        <v>939</v>
      </c>
      <c r="C383" s="75" t="s">
        <v>427</v>
      </c>
      <c r="D383" s="64">
        <v>44958</v>
      </c>
      <c r="E383" s="17" t="s">
        <v>279</v>
      </c>
      <c r="F383" s="27">
        <v>7010401022916</v>
      </c>
      <c r="G383" s="10" t="s">
        <v>19</v>
      </c>
      <c r="H383" s="35">
        <v>1073735477</v>
      </c>
      <c r="I383" s="35">
        <v>1036200000</v>
      </c>
      <c r="J383" s="82">
        <f>IF(D383="","",I383/H383*100)</f>
        <v>96.504215628147676</v>
      </c>
      <c r="K383" s="22"/>
    </row>
    <row r="384" spans="1:11" ht="72" customHeight="1" x14ac:dyDescent="0.25">
      <c r="B384" s="21" t="s">
        <v>940</v>
      </c>
      <c r="C384" s="75" t="s">
        <v>427</v>
      </c>
      <c r="D384" s="65">
        <v>44958</v>
      </c>
      <c r="E384" s="17" t="s">
        <v>279</v>
      </c>
      <c r="F384" s="27">
        <v>7010401022916</v>
      </c>
      <c r="G384" s="21" t="s">
        <v>19</v>
      </c>
      <c r="H384" s="37">
        <v>1786370627</v>
      </c>
      <c r="I384" s="37">
        <v>1738000000</v>
      </c>
      <c r="J384" s="82">
        <f>IF(D384="","",I384/H384*100)</f>
        <v>97.292240128173574</v>
      </c>
      <c r="K384" s="22"/>
    </row>
    <row r="385" spans="2:11" ht="72" customHeight="1" x14ac:dyDescent="0.25">
      <c r="B385" s="21" t="s">
        <v>966</v>
      </c>
      <c r="C385" s="75" t="s">
        <v>427</v>
      </c>
      <c r="D385" s="65">
        <v>44958</v>
      </c>
      <c r="E385" s="17" t="s">
        <v>950</v>
      </c>
      <c r="F385" s="27">
        <v>2011702014598</v>
      </c>
      <c r="G385" s="10" t="s">
        <v>10</v>
      </c>
      <c r="H385" s="37">
        <v>6746135</v>
      </c>
      <c r="I385" s="37">
        <v>6688000</v>
      </c>
      <c r="J385" s="82">
        <f>IF(D385="","",I385/H385*100)</f>
        <v>99.138247307532396</v>
      </c>
      <c r="K385" s="22"/>
    </row>
    <row r="386" spans="2:11" ht="72" customHeight="1" x14ac:dyDescent="0.25">
      <c r="B386" s="21" t="s">
        <v>961</v>
      </c>
      <c r="C386" s="75" t="s">
        <v>427</v>
      </c>
      <c r="D386" s="65">
        <v>44958</v>
      </c>
      <c r="E386" s="17" t="s">
        <v>969</v>
      </c>
      <c r="F386" s="27">
        <v>3010001040339</v>
      </c>
      <c r="G386" s="10" t="s">
        <v>10</v>
      </c>
      <c r="H386" s="37">
        <v>5203044</v>
      </c>
      <c r="I386" s="37">
        <v>5203000</v>
      </c>
      <c r="J386" s="82">
        <f>IF(D386="","",I386/H386*100)</f>
        <v>99.999154341189495</v>
      </c>
      <c r="K386" s="22"/>
    </row>
    <row r="387" spans="2:11" ht="72" customHeight="1" x14ac:dyDescent="0.25">
      <c r="B387" s="21" t="s">
        <v>962</v>
      </c>
      <c r="C387" s="75" t="s">
        <v>427</v>
      </c>
      <c r="D387" s="65">
        <v>44959</v>
      </c>
      <c r="E387" s="74" t="s">
        <v>970</v>
      </c>
      <c r="F387" s="28">
        <v>3290001012491</v>
      </c>
      <c r="G387" s="10" t="s">
        <v>10</v>
      </c>
      <c r="H387" s="37">
        <v>32771964</v>
      </c>
      <c r="I387" s="37">
        <v>32450000</v>
      </c>
      <c r="J387" s="82">
        <f>IF(D387="","",I387/H387*100)</f>
        <v>99.017562694747255</v>
      </c>
      <c r="K387" s="22"/>
    </row>
    <row r="388" spans="2:11" ht="72" customHeight="1" x14ac:dyDescent="0.25">
      <c r="B388" s="21" t="s">
        <v>942</v>
      </c>
      <c r="C388" s="75" t="s">
        <v>427</v>
      </c>
      <c r="D388" s="65">
        <v>44964</v>
      </c>
      <c r="E388" s="74" t="s">
        <v>950</v>
      </c>
      <c r="F388" s="28">
        <v>2011702014598</v>
      </c>
      <c r="G388" s="10" t="s">
        <v>10</v>
      </c>
      <c r="H388" s="37">
        <v>1773944</v>
      </c>
      <c r="I388" s="37">
        <v>1549405</v>
      </c>
      <c r="J388" s="82">
        <f>IF(D388="","",I388/H388*100)</f>
        <v>87.34238510347565</v>
      </c>
      <c r="K388" s="22"/>
    </row>
    <row r="389" spans="2:11" ht="72" customHeight="1" x14ac:dyDescent="0.25">
      <c r="B389" s="21" t="s">
        <v>971</v>
      </c>
      <c r="C389" s="75" t="s">
        <v>427</v>
      </c>
      <c r="D389" s="65">
        <v>44965</v>
      </c>
      <c r="E389" s="74" t="s">
        <v>950</v>
      </c>
      <c r="F389" s="28">
        <v>2011702014598</v>
      </c>
      <c r="G389" s="10" t="s">
        <v>10</v>
      </c>
      <c r="H389" s="37">
        <v>14983469</v>
      </c>
      <c r="I389" s="37">
        <v>14773000</v>
      </c>
      <c r="J389" s="82">
        <f>IF(D389="","",I389/H389*100)</f>
        <v>98.595325288155905</v>
      </c>
      <c r="K389" s="22"/>
    </row>
    <row r="390" spans="2:11" ht="72" customHeight="1" x14ac:dyDescent="0.25">
      <c r="B390" s="21" t="s">
        <v>972</v>
      </c>
      <c r="C390" s="75" t="s">
        <v>427</v>
      </c>
      <c r="D390" s="65">
        <v>44967</v>
      </c>
      <c r="E390" s="74" t="s">
        <v>974</v>
      </c>
      <c r="F390" s="28">
        <v>9010601021385</v>
      </c>
      <c r="G390" s="10" t="s">
        <v>10</v>
      </c>
      <c r="H390" s="37">
        <v>14692590</v>
      </c>
      <c r="I390" s="37">
        <v>13200000</v>
      </c>
      <c r="J390" s="82">
        <f>IF(D390="","",I390/H390*100)</f>
        <v>89.841205668980066</v>
      </c>
      <c r="K390" s="22"/>
    </row>
    <row r="391" spans="2:11" ht="72" customHeight="1" x14ac:dyDescent="0.25">
      <c r="B391" s="21" t="s">
        <v>943</v>
      </c>
      <c r="C391" s="75" t="s">
        <v>427</v>
      </c>
      <c r="D391" s="65">
        <v>44970</v>
      </c>
      <c r="E391" s="74" t="s">
        <v>951</v>
      </c>
      <c r="F391" s="28">
        <v>5010001018663</v>
      </c>
      <c r="G391" s="10" t="s">
        <v>10</v>
      </c>
      <c r="H391" s="37">
        <v>5989170</v>
      </c>
      <c r="I391" s="37">
        <v>4733113</v>
      </c>
      <c r="J391" s="82">
        <f>IF(D391="","",I391/H391*100)</f>
        <v>79.027861957499951</v>
      </c>
      <c r="K391" s="22"/>
    </row>
    <row r="392" spans="2:11" ht="72" customHeight="1" x14ac:dyDescent="0.25">
      <c r="B392" s="21" t="s">
        <v>956</v>
      </c>
      <c r="C392" s="75" t="s">
        <v>427</v>
      </c>
      <c r="D392" s="65">
        <v>44971</v>
      </c>
      <c r="E392" s="74" t="s">
        <v>963</v>
      </c>
      <c r="F392" s="28">
        <v>5010401011573</v>
      </c>
      <c r="G392" s="10" t="s">
        <v>10</v>
      </c>
      <c r="H392" s="37">
        <v>3759745</v>
      </c>
      <c r="I392" s="37">
        <v>3300000</v>
      </c>
      <c r="J392" s="82">
        <f>IF(D392="","",I392/H392*100)</f>
        <v>87.771910063049489</v>
      </c>
      <c r="K392" s="22"/>
    </row>
    <row r="393" spans="2:11" ht="72" customHeight="1" x14ac:dyDescent="0.25">
      <c r="B393" s="21" t="s">
        <v>958</v>
      </c>
      <c r="C393" s="75" t="s">
        <v>427</v>
      </c>
      <c r="D393" s="65">
        <v>44971</v>
      </c>
      <c r="E393" s="17" t="s">
        <v>965</v>
      </c>
      <c r="F393" s="27">
        <v>3010401080505</v>
      </c>
      <c r="G393" s="10" t="s">
        <v>10</v>
      </c>
      <c r="H393" s="37">
        <v>1318414</v>
      </c>
      <c r="I393" s="37">
        <v>706200</v>
      </c>
      <c r="J393" s="82">
        <f>IF(D393="","",I393/H393*100)</f>
        <v>53.564358388184594</v>
      </c>
      <c r="K393" s="22"/>
    </row>
    <row r="394" spans="2:11" ht="72" customHeight="1" x14ac:dyDescent="0.25">
      <c r="B394" s="21" t="s">
        <v>941</v>
      </c>
      <c r="C394" s="75" t="s">
        <v>427</v>
      </c>
      <c r="D394" s="65">
        <v>44972</v>
      </c>
      <c r="E394" s="21" t="s">
        <v>69</v>
      </c>
      <c r="F394" s="28">
        <v>2011101014084</v>
      </c>
      <c r="G394" s="10" t="s">
        <v>10</v>
      </c>
      <c r="H394" s="37">
        <v>189691717</v>
      </c>
      <c r="I394" s="37">
        <v>187000000</v>
      </c>
      <c r="J394" s="82">
        <f>IF(D394="","",I394/H394*100)</f>
        <v>98.581004462097837</v>
      </c>
      <c r="K394" s="22"/>
    </row>
    <row r="395" spans="2:11" ht="72" customHeight="1" x14ac:dyDescent="0.25">
      <c r="B395" s="21" t="s">
        <v>957</v>
      </c>
      <c r="C395" s="75" t="s">
        <v>427</v>
      </c>
      <c r="D395" s="65">
        <v>44972</v>
      </c>
      <c r="E395" s="74" t="s">
        <v>964</v>
      </c>
      <c r="F395" s="28">
        <v>4260001000960</v>
      </c>
      <c r="G395" s="10" t="s">
        <v>10</v>
      </c>
      <c r="H395" s="37">
        <v>1358500</v>
      </c>
      <c r="I395" s="37">
        <v>1358500</v>
      </c>
      <c r="J395" s="82">
        <f>IF(D395="","",I395/H395*100)</f>
        <v>100</v>
      </c>
      <c r="K395" s="22"/>
    </row>
    <row r="396" spans="2:11" ht="72" customHeight="1" x14ac:dyDescent="0.25">
      <c r="B396" s="21" t="s">
        <v>973</v>
      </c>
      <c r="C396" s="75" t="s">
        <v>427</v>
      </c>
      <c r="D396" s="65">
        <v>44972</v>
      </c>
      <c r="E396" s="17" t="s">
        <v>1023</v>
      </c>
      <c r="F396" s="27">
        <v>1010401006180</v>
      </c>
      <c r="G396" s="10" t="s">
        <v>10</v>
      </c>
      <c r="H396" s="37">
        <v>37058780</v>
      </c>
      <c r="I396" s="37">
        <v>36498000</v>
      </c>
      <c r="J396" s="82">
        <f>IF(D396="","",I396/H396*100)</f>
        <v>98.486782349553863</v>
      </c>
      <c r="K396" s="22"/>
    </row>
    <row r="397" spans="2:11" ht="72" customHeight="1" x14ac:dyDescent="0.25">
      <c r="B397" s="21" t="s">
        <v>959</v>
      </c>
      <c r="C397" s="75" t="s">
        <v>427</v>
      </c>
      <c r="D397" s="65">
        <v>44979</v>
      </c>
      <c r="E397" s="74" t="s">
        <v>968</v>
      </c>
      <c r="F397" s="28">
        <v>1010805000052</v>
      </c>
      <c r="G397" s="10" t="s">
        <v>10</v>
      </c>
      <c r="H397" s="37">
        <v>1597564</v>
      </c>
      <c r="I397" s="37">
        <v>1540000</v>
      </c>
      <c r="J397" s="82">
        <f>IF(D397="","",I397/H397*100)</f>
        <v>96.396764073301597</v>
      </c>
      <c r="K397" s="22"/>
    </row>
    <row r="398" spans="2:11" ht="72" customHeight="1" x14ac:dyDescent="0.25">
      <c r="B398" s="21" t="s">
        <v>960</v>
      </c>
      <c r="C398" s="75" t="s">
        <v>427</v>
      </c>
      <c r="D398" s="65">
        <v>44979</v>
      </c>
      <c r="E398" s="74" t="s">
        <v>967</v>
      </c>
      <c r="F398" s="28">
        <v>4011001045145</v>
      </c>
      <c r="G398" s="10" t="s">
        <v>10</v>
      </c>
      <c r="H398" s="37">
        <v>2982645</v>
      </c>
      <c r="I398" s="37">
        <v>1747790</v>
      </c>
      <c r="J398" s="82">
        <f>IF(D398="","",I398/H398*100)</f>
        <v>58.598659914270726</v>
      </c>
      <c r="K398" s="22"/>
    </row>
    <row r="399" spans="2:11" ht="72" customHeight="1" x14ac:dyDescent="0.25">
      <c r="B399" s="21" t="s">
        <v>1010</v>
      </c>
      <c r="C399" s="75" t="s">
        <v>495</v>
      </c>
      <c r="D399" s="65">
        <v>44974</v>
      </c>
      <c r="E399" s="74" t="s">
        <v>1011</v>
      </c>
      <c r="F399" s="28">
        <v>9010001220892</v>
      </c>
      <c r="G399" s="10" t="s">
        <v>10</v>
      </c>
      <c r="H399" s="37">
        <v>4866026</v>
      </c>
      <c r="I399" s="37">
        <v>3503635</v>
      </c>
      <c r="J399" s="82">
        <f t="shared" ref="J399:J402" si="12">IF(D399="","",I399/H399*100)</f>
        <v>72.001978616637061</v>
      </c>
      <c r="K399" s="22"/>
    </row>
    <row r="400" spans="2:11" ht="72" customHeight="1" x14ac:dyDescent="0.25">
      <c r="B400" s="21" t="s">
        <v>1014</v>
      </c>
      <c r="C400" s="61" t="s">
        <v>1025</v>
      </c>
      <c r="D400" s="65">
        <v>44979</v>
      </c>
      <c r="E400" s="74" t="s">
        <v>1016</v>
      </c>
      <c r="F400" s="28">
        <v>9290801003255</v>
      </c>
      <c r="G400" s="10" t="s">
        <v>10</v>
      </c>
      <c r="H400" s="37">
        <v>6943596</v>
      </c>
      <c r="I400" s="37">
        <v>6016780</v>
      </c>
      <c r="J400" s="82">
        <f t="shared" si="12"/>
        <v>86.652218821486741</v>
      </c>
      <c r="K400" s="22"/>
    </row>
    <row r="401" spans="1:11" ht="72" customHeight="1" x14ac:dyDescent="0.25">
      <c r="B401" s="21" t="s">
        <v>1015</v>
      </c>
      <c r="C401" s="61" t="s">
        <v>1025</v>
      </c>
      <c r="D401" s="65">
        <v>44979</v>
      </c>
      <c r="E401" s="74" t="s">
        <v>1016</v>
      </c>
      <c r="F401" s="28">
        <v>9290801003255</v>
      </c>
      <c r="G401" s="10" t="s">
        <v>10</v>
      </c>
      <c r="H401" s="37">
        <v>5903909</v>
      </c>
      <c r="I401" s="37">
        <v>5461040</v>
      </c>
      <c r="J401" s="82">
        <f t="shared" si="12"/>
        <v>92.498715681423946</v>
      </c>
      <c r="K401" s="22"/>
    </row>
    <row r="402" spans="1:11" ht="72" customHeight="1" x14ac:dyDescent="0.25">
      <c r="B402" s="21" t="s">
        <v>1018</v>
      </c>
      <c r="C402" s="75" t="s">
        <v>403</v>
      </c>
      <c r="D402" s="65">
        <v>44978</v>
      </c>
      <c r="E402" s="74" t="s">
        <v>1020</v>
      </c>
      <c r="F402" s="28">
        <v>9010401097072</v>
      </c>
      <c r="G402" s="10" t="s">
        <v>10</v>
      </c>
      <c r="H402" s="37">
        <v>4844840</v>
      </c>
      <c r="I402" s="37">
        <v>4833840</v>
      </c>
      <c r="J402" s="82">
        <f t="shared" si="12"/>
        <v>99.772954318408864</v>
      </c>
      <c r="K402" s="22"/>
    </row>
    <row r="403" spans="1:11" ht="72" customHeight="1" x14ac:dyDescent="0.25">
      <c r="B403" s="21" t="s">
        <v>1017</v>
      </c>
      <c r="C403" s="75" t="s">
        <v>403</v>
      </c>
      <c r="D403" s="65">
        <v>44981</v>
      </c>
      <c r="E403" s="74" t="s">
        <v>1019</v>
      </c>
      <c r="F403" s="28">
        <v>7120001042411</v>
      </c>
      <c r="G403" s="10" t="s">
        <v>10</v>
      </c>
      <c r="H403" s="37">
        <v>4442680</v>
      </c>
      <c r="I403" s="37">
        <v>4131679</v>
      </c>
      <c r="J403" s="82">
        <f>IF(D403="","",I403/H403*100)</f>
        <v>92.999698380256959</v>
      </c>
      <c r="K403" s="22"/>
    </row>
    <row r="404" spans="1:11" s="116" customFormat="1" ht="14.25" customHeight="1" x14ac:dyDescent="0.25">
      <c r="A404" s="109"/>
      <c r="B404" s="110"/>
      <c r="C404" s="111"/>
      <c r="D404" s="112"/>
      <c r="E404" s="113"/>
      <c r="F404" s="69"/>
      <c r="G404" s="110"/>
      <c r="H404" s="114"/>
      <c r="I404" s="114"/>
      <c r="J404" s="73"/>
      <c r="K404" s="115"/>
    </row>
    <row r="405" spans="1:11" ht="15" customHeight="1" x14ac:dyDescent="0.25">
      <c r="B405" s="128" t="s">
        <v>108</v>
      </c>
      <c r="C405" s="129"/>
      <c r="D405" s="130"/>
      <c r="E405" s="131"/>
      <c r="F405" s="132"/>
      <c r="G405" s="190"/>
      <c r="H405" s="133"/>
      <c r="I405" s="133"/>
      <c r="J405" s="134"/>
      <c r="K405" s="135"/>
    </row>
    <row r="406" spans="1:11" ht="72" customHeight="1" x14ac:dyDescent="0.25">
      <c r="B406" s="10" t="s">
        <v>983</v>
      </c>
      <c r="C406" s="75" t="s">
        <v>427</v>
      </c>
      <c r="D406" s="64">
        <v>44991</v>
      </c>
      <c r="E406" s="17" t="s">
        <v>279</v>
      </c>
      <c r="F406" s="27">
        <v>7010401022916</v>
      </c>
      <c r="G406" s="10" t="s">
        <v>10</v>
      </c>
      <c r="H406" s="35">
        <v>14657282</v>
      </c>
      <c r="I406" s="35">
        <v>14300000</v>
      </c>
      <c r="J406" s="82">
        <f>IF(D406="","",I406/H406*100)</f>
        <v>97.562426649088138</v>
      </c>
      <c r="K406" s="22"/>
    </row>
    <row r="407" spans="1:11" ht="72" customHeight="1" x14ac:dyDescent="0.25">
      <c r="B407" s="10" t="s">
        <v>982</v>
      </c>
      <c r="C407" s="75" t="s">
        <v>427</v>
      </c>
      <c r="D407" s="64">
        <v>44994</v>
      </c>
      <c r="E407" s="10" t="s">
        <v>270</v>
      </c>
      <c r="F407" s="27">
        <v>7010001064648</v>
      </c>
      <c r="G407" s="10" t="s">
        <v>10</v>
      </c>
      <c r="H407" s="35">
        <v>4270036</v>
      </c>
      <c r="I407" s="35">
        <v>3990000</v>
      </c>
      <c r="J407" s="82">
        <f t="shared" ref="J407:J408" si="13">IF(D407="","",I407/H407*100)</f>
        <v>93.441835150804351</v>
      </c>
      <c r="K407" s="22"/>
    </row>
    <row r="408" spans="1:11" ht="72" customHeight="1" x14ac:dyDescent="0.25">
      <c r="B408" s="10" t="s">
        <v>1021</v>
      </c>
      <c r="C408" s="61" t="s">
        <v>403</v>
      </c>
      <c r="D408" s="64">
        <v>45000</v>
      </c>
      <c r="E408" s="17" t="s">
        <v>1022</v>
      </c>
      <c r="F408" s="27">
        <v>9210001008368</v>
      </c>
      <c r="G408" s="10" t="s">
        <v>10</v>
      </c>
      <c r="H408" s="35">
        <v>2970176</v>
      </c>
      <c r="I408" s="35">
        <v>2890157</v>
      </c>
      <c r="J408" s="82">
        <f t="shared" si="13"/>
        <v>97.305917225107194</v>
      </c>
      <c r="K408" s="22"/>
    </row>
  </sheetData>
  <autoFilter ref="B1:K408"/>
  <sortState ref="A385:K400">
    <sortCondition ref="D385:D400"/>
  </sortState>
  <phoneticPr fontId="7"/>
  <conditionalFormatting sqref="E198:F198">
    <cfRule type="containsText" dxfId="153" priority="9" operator="containsText" text="㈱">
      <formula>NOT(ISERROR(SEARCH("㈱",E198)))</formula>
    </cfRule>
    <cfRule type="expression" dxfId="152" priority="10">
      <formula>(LENB(DBCS(#REF!))-LENB(#REF!))</formula>
    </cfRule>
  </conditionalFormatting>
  <conditionalFormatting sqref="E129:F129">
    <cfRule type="containsText" dxfId="151" priority="12" operator="containsText" text="㈱">
      <formula>NOT(ISERROR(SEARCH("㈱",E129)))</formula>
    </cfRule>
    <cfRule type="expression" dxfId="150" priority="13">
      <formula>(LENB(DBCS(#REF!))-LENB(#REF!))</formula>
    </cfRule>
  </conditionalFormatting>
  <conditionalFormatting sqref="E105:F105">
    <cfRule type="containsText" dxfId="149" priority="14" operator="containsText" text="㈱">
      <formula>NOT(ISERROR(SEARCH("㈱",E105)))</formula>
    </cfRule>
    <cfRule type="expression" dxfId="148" priority="15">
      <formula>(LENB(DBCS(#REF!))-LENB(#REF!))</formula>
    </cfRule>
  </conditionalFormatting>
  <conditionalFormatting sqref="E101:F101">
    <cfRule type="containsText" dxfId="147" priority="16" operator="containsText" text="㈱">
      <formula>NOT(ISERROR(SEARCH("㈱",E101)))</formula>
    </cfRule>
    <cfRule type="expression" dxfId="146" priority="17">
      <formula>(LENB(DBCS(#REF!))-LENB(#REF!))</formula>
    </cfRule>
  </conditionalFormatting>
  <conditionalFormatting sqref="F102">
    <cfRule type="containsText" dxfId="145" priority="18" operator="containsText" text="㈱">
      <formula>NOT(ISERROR(SEARCH("㈱",F102)))</formula>
    </cfRule>
    <cfRule type="expression" dxfId="144" priority="19">
      <formula>(LENB(DBCS(#REF!))-LENB(#REF!))</formula>
    </cfRule>
  </conditionalFormatting>
  <conditionalFormatting sqref="F99">
    <cfRule type="containsText" dxfId="143" priority="20" operator="containsText" text="㈱">
      <formula>NOT(ISERROR(SEARCH("㈱",F99)))</formula>
    </cfRule>
    <cfRule type="expression" dxfId="142" priority="21">
      <formula>(LENB(DBCS(#REF!))-LENB(#REF!))</formula>
    </cfRule>
  </conditionalFormatting>
  <conditionalFormatting sqref="E93:F93">
    <cfRule type="containsText" dxfId="141" priority="22" operator="containsText" text="㈱">
      <formula>NOT(ISERROR(SEARCH("㈱",E93)))</formula>
    </cfRule>
    <cfRule type="expression" dxfId="140" priority="23">
      <formula>(LENB(DBCS(#REF!))-LENB(#REF!))</formula>
    </cfRule>
  </conditionalFormatting>
  <conditionalFormatting sqref="E88:F88">
    <cfRule type="containsText" dxfId="139" priority="24" operator="containsText" text="㈱">
      <formula>NOT(ISERROR(SEARCH("㈱",E88)))</formula>
    </cfRule>
    <cfRule type="expression" dxfId="138" priority="25">
      <formula>(LENB(DBCS(#REF!))-LENB(#REF!))</formula>
    </cfRule>
  </conditionalFormatting>
  <conditionalFormatting sqref="E87:F87">
    <cfRule type="containsText" dxfId="137" priority="26" operator="containsText" text="㈱">
      <formula>NOT(ISERROR(SEARCH("㈱",E87)))</formula>
    </cfRule>
    <cfRule type="expression" dxfId="136" priority="27">
      <formula>(LENB(DBCS(#REF!))-LENB(#REF!))</formula>
    </cfRule>
  </conditionalFormatting>
  <conditionalFormatting sqref="E86:F86">
    <cfRule type="containsText" dxfId="135" priority="28" operator="containsText" text="㈱">
      <formula>NOT(ISERROR(SEARCH("㈱",E86)))</formula>
    </cfRule>
    <cfRule type="expression" dxfId="134" priority="29">
      <formula>(LENB(DBCS(#REF!))-LENB(#REF!))</formula>
    </cfRule>
  </conditionalFormatting>
  <conditionalFormatting sqref="F98">
    <cfRule type="containsText" dxfId="133" priority="30" operator="containsText" text="㈱">
      <formula>NOT(ISERROR(SEARCH("㈱",F98)))</formula>
    </cfRule>
    <cfRule type="expression" dxfId="132" priority="31">
      <formula>(LENB(DBCS(#REF!))-LENB(#REF!))</formula>
    </cfRule>
  </conditionalFormatting>
  <conditionalFormatting sqref="F96">
    <cfRule type="containsText" dxfId="131" priority="32" operator="containsText" text="㈱">
      <formula>NOT(ISERROR(SEARCH("㈱",F96)))</formula>
    </cfRule>
    <cfRule type="expression" dxfId="130" priority="33">
      <formula>(LENB(DBCS(#REF!))-LENB(#REF!))</formula>
    </cfRule>
  </conditionalFormatting>
  <conditionalFormatting sqref="F94">
    <cfRule type="containsText" dxfId="129" priority="34" operator="containsText" text="㈱">
      <formula>NOT(ISERROR(SEARCH("㈱",F94)))</formula>
    </cfRule>
    <cfRule type="expression" dxfId="128" priority="35">
      <formula>(LENB(DBCS(#REF!))-LENB(#REF!))</formula>
    </cfRule>
  </conditionalFormatting>
  <conditionalFormatting sqref="F83:F84">
    <cfRule type="containsText" dxfId="127" priority="36" operator="containsText" text="㈱">
      <formula>NOT(ISERROR(SEARCH("㈱",F83)))</formula>
    </cfRule>
    <cfRule type="expression" dxfId="126" priority="37">
      <formula>(LENB(DBCS(#REF!))-LENB(#REF!))</formula>
    </cfRule>
  </conditionalFormatting>
  <conditionalFormatting sqref="F82">
    <cfRule type="containsText" dxfId="125" priority="38" operator="containsText" text="㈱">
      <formula>NOT(ISERROR(SEARCH("㈱",F82)))</formula>
    </cfRule>
    <cfRule type="expression" dxfId="124" priority="39">
      <formula>(LENB(DBCS(#REF!))-LENB(#REF!))</formula>
    </cfRule>
  </conditionalFormatting>
  <conditionalFormatting sqref="E76:F76">
    <cfRule type="containsText" dxfId="123" priority="40" operator="containsText" text="㈱">
      <formula>NOT(ISERROR(SEARCH("㈱",E76)))</formula>
    </cfRule>
    <cfRule type="expression" dxfId="122" priority="41">
      <formula>(LENB(DBCS(#REF!))-LENB(#REF!))</formula>
    </cfRule>
  </conditionalFormatting>
  <conditionalFormatting sqref="E103:F103">
    <cfRule type="containsText" dxfId="121" priority="42" operator="containsText" text="㈱">
      <formula>NOT(ISERROR(SEARCH("㈱",E103)))</formula>
    </cfRule>
    <cfRule type="expression" dxfId="120" priority="43">
      <formula>(LENB(DBCS(#REF!))-LENB(#REF!))</formula>
    </cfRule>
  </conditionalFormatting>
  <conditionalFormatting sqref="E97:F97">
    <cfRule type="containsText" dxfId="119" priority="44" operator="containsText" text="㈱">
      <formula>NOT(ISERROR(SEARCH("㈱",E97)))</formula>
    </cfRule>
    <cfRule type="expression" dxfId="118" priority="45">
      <formula>(LENB(DBCS(#REF!))-LENB(#REF!))</formula>
    </cfRule>
  </conditionalFormatting>
  <conditionalFormatting sqref="E95:F95">
    <cfRule type="containsText" dxfId="117" priority="46" operator="containsText" text="㈱">
      <formula>NOT(ISERROR(SEARCH("㈱",E95)))</formula>
    </cfRule>
    <cfRule type="expression" dxfId="116" priority="47">
      <formula>(LENB(DBCS(#REF!))-LENB(#REF!))</formula>
    </cfRule>
  </conditionalFormatting>
  <conditionalFormatting sqref="E92:F92">
    <cfRule type="containsText" dxfId="115" priority="48" operator="containsText" text="㈱">
      <formula>NOT(ISERROR(SEARCH("㈱",E92)))</formula>
    </cfRule>
    <cfRule type="expression" dxfId="114" priority="49">
      <formula>(LENB(DBCS(#REF!))-LENB(#REF!))</formula>
    </cfRule>
  </conditionalFormatting>
  <conditionalFormatting sqref="E89:F89">
    <cfRule type="containsText" dxfId="113" priority="50" operator="containsText" text="㈱">
      <formula>NOT(ISERROR(SEARCH("㈱",E89)))</formula>
    </cfRule>
    <cfRule type="expression" dxfId="112" priority="51">
      <formula>(LENB(DBCS(#REF!))-LENB(#REF!))</formula>
    </cfRule>
  </conditionalFormatting>
  <conditionalFormatting sqref="E77:F77">
    <cfRule type="containsText" dxfId="111" priority="52" operator="containsText" text="㈱">
      <formula>NOT(ISERROR(SEARCH("㈱",E77)))</formula>
    </cfRule>
    <cfRule type="expression" dxfId="110" priority="53">
      <formula>(LENB(DBCS(#REF!))-LENB(#REF!))</formula>
    </cfRule>
  </conditionalFormatting>
  <conditionalFormatting sqref="E104:F104">
    <cfRule type="containsText" dxfId="109" priority="54" operator="containsText" text="㈱">
      <formula>NOT(ISERROR(SEARCH("㈱",E104)))</formula>
    </cfRule>
    <cfRule type="expression" dxfId="108" priority="55">
      <formula>(LENB(DBCS(#REF!))-LENB(#REF!))</formula>
    </cfRule>
  </conditionalFormatting>
  <conditionalFormatting sqref="E100:F100">
    <cfRule type="containsText" dxfId="107" priority="56" operator="containsText" text="㈱">
      <formula>NOT(ISERROR(SEARCH("㈱",E100)))</formula>
    </cfRule>
    <cfRule type="expression" dxfId="106" priority="57">
      <formula>(LENB(DBCS(#REF!))-LENB(#REF!))</formula>
    </cfRule>
  </conditionalFormatting>
  <conditionalFormatting sqref="E85:F85">
    <cfRule type="containsText" dxfId="105" priority="58" operator="containsText" text="㈱">
      <formula>NOT(ISERROR(SEARCH("㈱",E85)))</formula>
    </cfRule>
    <cfRule type="expression" dxfId="104" priority="59">
      <formula>(LENB(DBCS(#REF!))-LENB(#REF!))</formula>
    </cfRule>
  </conditionalFormatting>
  <conditionalFormatting sqref="E80:F81">
    <cfRule type="containsText" dxfId="103" priority="60" operator="containsText" text="㈱">
      <formula>NOT(ISERROR(SEARCH("㈱",E80)))</formula>
    </cfRule>
    <cfRule type="expression" dxfId="102" priority="61">
      <formula>(LENB(DBCS(#REF!))-LENB(#REF!))</formula>
    </cfRule>
  </conditionalFormatting>
  <conditionalFormatting sqref="E79:F79">
    <cfRule type="containsText" dxfId="101" priority="62" operator="containsText" text="㈱">
      <formula>NOT(ISERROR(SEARCH("㈱",E79)))</formula>
    </cfRule>
    <cfRule type="expression" dxfId="100" priority="63">
      <formula>(LENB(DBCS(#REF!))-LENB(#REF!))</formula>
    </cfRule>
  </conditionalFormatting>
  <conditionalFormatting sqref="E74:F74">
    <cfRule type="containsText" dxfId="99" priority="64" operator="containsText" text="㈱">
      <formula>NOT(ISERROR(SEARCH("㈱",E74)))</formula>
    </cfRule>
    <cfRule type="expression" dxfId="98" priority="65">
      <formula>(LENB(DBCS(#REF!))-LENB(#REF!))</formula>
    </cfRule>
  </conditionalFormatting>
  <conditionalFormatting sqref="E64:E69 E73:F73 E75:F75 E78:F78">
    <cfRule type="containsText" dxfId="97" priority="143" operator="containsText" text="㈱">
      <formula>NOT(ISERROR(SEARCH("㈱",E64)))</formula>
    </cfRule>
    <cfRule type="expression" dxfId="96" priority="144">
      <formula>(LENB(DBCS(#REF!))-LENB(#REF!))</formula>
    </cfRule>
  </conditionalFormatting>
  <conditionalFormatting sqref="E72">
    <cfRule type="containsText" dxfId="95" priority="153" operator="containsText" text="㈱">
      <formula>NOT(ISERROR(SEARCH("㈱",E72)))</formula>
    </cfRule>
    <cfRule type="expression" dxfId="94" priority="154">
      <formula>(LENB(DBCS(E72))-LENB(E72))</formula>
    </cfRule>
  </conditionalFormatting>
  <dataValidations count="11">
    <dataValidation type="date" operator="greaterThanOrEqual" allowBlank="1" showInputMessage="1" showErrorMessage="1" errorTitle="契約を締結した日" error="正しい日付を入力してください。" sqref="D176:D189 D203:D275 D1 D191:D200 D283:D64632">
      <formula1>38718</formula1>
    </dataValidation>
    <dataValidation imeMode="off" allowBlank="1" showInputMessage="1" showErrorMessage="1" sqref="H190:I190 D190 H284:H285 D3:D175 H354:H380 H251:H252 D201:D202 H258:H275 H256 H201:I202 H3:I175 H235 H237:H241 I237:I238 H383:H403 H406:H408 H276:I282 D276:D282"/>
    <dataValidation operator="equal" allowBlank="1" showInputMessage="1" showErrorMessage="1" sqref="E197:F199 E195:F195 E396:F396 E264:F265 E252:F252 E245:F247 E220:F220 E234:F234 E210:F210 E240:F242 E193:F193 E267:F269 E164:F174 E238:F238 F250:F251 F248 E207:F208 E331:F331 F373 E350:F350 E182:F182 E156:F157 E159:F162 E145:F145 E142:F142 E97 E95 E59:F59 E71:F71 E46:F46 E36:F36 E124:F125 E132:F132 E140:F140 E127:F129 E121:F122 E116:F119 F94:F98 E99:F105 E92:F93 E38:F38 E7:F7 E26:F28 E14:F19 E9:F10 E12:F12 E53:F53 E78:F81 E72:E77 E64:F69 E85:F89 F82:F84 F73:F77 E108:F111 E48:F48 E151:F151 F148:F149 E149 E203:F203 E251 E258:F259 E223 E283:F283 F285 E292:F292 E308:F308 E314:F316 E374:F381 E357:F357 E355:F355 E333:F335 E367:F370 E372:F372 E352:F352 E404:F404 E312:F312 E286:F286 E254:F254 E229:F229 E205:F205 E191:F191 E176:F176 E330 E385:F386 E393:F393 E407:F408 E359:F364 E249"/>
    <dataValidation type="textLength" operator="lessThanOrEqual" allowBlank="1" showInputMessage="1" showErrorMessage="1" errorTitle="契約の相手方の称号又は名称及び住所" error="256文字以内で入力してください。" sqref="E194:F194 E189:F189 E177:F178 E123 E114:F115 E91:F91 E120:F120 E134:F134 E126:F126 F322:F330 E206:F206 E270:F275 E263:F263 E255:F255 E287:F291 E196:F196 E230:F230 E192:F192 E244:F244 E318:F318 E394:E395 E248 E284:F284 E313:F313 E293:F302 E382:F382 E304:F305 E307:F307 E309:F310 F253 E332:F332 E336:F341 E343:F349 E351:F351 F394 E353:F353 E387:F392 E371:F371 E322:E329 E409:F64632 E158:F158 E250 E397:F403 E405:F405">
      <formula1>256</formula1>
    </dataValidation>
    <dataValidation type="textLength" operator="lessThanOrEqual" allowBlank="1" showInputMessage="1" showErrorMessage="1" errorTitle="備考" error="256文字以内で入力してください。" sqref="K258:K275 K243:K256 K3:K241 K286:K64632">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191:C192 C205:C206 C254:C255 C229:C230 C286:C287 C352:C372 C176:C177 C294:C327 C330:C349 C374:C398 C400:C64632">
      <formula1>256</formula1>
    </dataValidation>
    <dataValidation type="textLength" operator="lessThanOrEqual" allowBlank="1" showInputMessage="1" showErrorMessage="1" errorTitle="物品役務等の名称及び数量" error="256文字以内で入力してください。" sqref="B177:B189 B203:B204 B382 B287:B311 B353 B313:B330 B206 B409:B64632 B192:B196 B242 B257 B255 B199:B200 B230 B332:B351 B405">
      <formula1>256</formula1>
    </dataValidation>
    <dataValidation type="whole" operator="lessThanOrEqual" allowBlank="1" showInputMessage="1" showErrorMessage="1" errorTitle="予定価格" error="正しい数値を入力してください。" sqref="H353:I353 I258:I275 I256 H244:I250 I254 I239:I241 I235:I236 H177:I189 I354:I381 I331 I352 H409:H64632 H382:I382 H192:I200 I243 I251 I284:I286 H283:I283 I312 H332:I351 H287:I311 H313:I330 H253:I253 H255:I255 I229 H230:I234 H203:I204 H206:I228 I205 I191 I176 I383:I404 H405:I405">
      <formula1>999999999999</formula1>
    </dataValidation>
    <dataValidation type="whole" operator="lessThanOrEqual" allowBlank="1" showInputMessage="1" showErrorMessage="1" errorTitle="契約金額" error="正しい数値を入力してください。" sqref="H242 H257 I406:I64632">
      <formula1>999999999999</formula1>
    </dataValidation>
    <dataValidation type="list" operator="lessThanOrEqual" showInputMessage="1" showErrorMessage="1" errorTitle="一般競争入札・指名競争入札の別" error="リストから選択してください。" sqref="G229:G230 G191:G192 G254:G255 G224:G225 G176:G177 G267 G205:G206 G284:G64632">
      <formula1>一般競争入札・指名競争入札の別</formula1>
    </dataValidation>
    <dataValidation imeMode="disabled" allowBlank="1" showInputMessage="1" showErrorMessage="1" sqref="H381 H331 H236 H352 H404 H312 H286 H254 H229 H205 H191 H176"/>
  </dataValidations>
  <printOptions horizontalCentered="1"/>
  <pageMargins left="0.19685039370078741" right="0.19685039370078741" top="0.98425196850393704" bottom="0.59055118110236227" header="0.51181102362204722" footer="0.51181102362204722"/>
  <pageSetup paperSize="8" scale="84" fitToHeight="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3"/>
  <sheetViews>
    <sheetView showGridLines="0" zoomScale="85" zoomScaleNormal="85" zoomScaleSheetLayoutView="75" workbookViewId="0">
      <pane ySplit="1" topLeftCell="A111" activePane="bottomLeft" state="frozen"/>
      <selection activeCell="C390" sqref="C390"/>
      <selection pane="bottomLeft" activeCell="B115" sqref="B115"/>
    </sheetView>
  </sheetViews>
  <sheetFormatPr defaultColWidth="9" defaultRowHeight="14.25" x14ac:dyDescent="0.15"/>
  <cols>
    <col min="1" max="2" width="35.625" style="104" customWidth="1"/>
    <col min="3" max="3" width="16.125" style="105" bestFit="1" customWidth="1"/>
    <col min="4" max="4" width="35.625" style="97" customWidth="1"/>
    <col min="5" max="5" width="14.625" style="106" customWidth="1"/>
    <col min="6" max="6" width="28.25" style="97" customWidth="1"/>
    <col min="7" max="8" width="18.625" style="107" customWidth="1"/>
    <col min="9" max="9" width="14.75" style="108" bestFit="1" customWidth="1"/>
    <col min="10" max="10" width="8.625" style="97" customWidth="1"/>
    <col min="11" max="11" width="15" style="97" customWidth="1"/>
    <col min="12" max="12" width="10.625" style="97" bestFit="1" customWidth="1"/>
    <col min="13" max="16384" width="9" style="97"/>
  </cols>
  <sheetData>
    <row r="1" spans="1:11" ht="45" customHeight="1" thickBot="1" x14ac:dyDescent="0.2">
      <c r="A1" s="3" t="s">
        <v>28</v>
      </c>
      <c r="B1" s="4" t="s">
        <v>29</v>
      </c>
      <c r="C1" s="43" t="s">
        <v>20</v>
      </c>
      <c r="D1" s="6" t="s">
        <v>32</v>
      </c>
      <c r="E1" s="44" t="s">
        <v>159</v>
      </c>
      <c r="F1" s="7" t="s">
        <v>34</v>
      </c>
      <c r="G1" s="8" t="s">
        <v>36</v>
      </c>
      <c r="H1" s="8" t="s">
        <v>38</v>
      </c>
      <c r="I1" s="192" t="s">
        <v>938</v>
      </c>
      <c r="J1" s="45" t="s">
        <v>23</v>
      </c>
      <c r="K1" s="41" t="s">
        <v>40</v>
      </c>
    </row>
    <row r="2" spans="1:11" ht="15" thickTop="1" x14ac:dyDescent="0.15">
      <c r="A2" s="46" t="s">
        <v>43</v>
      </c>
      <c r="B2" s="47"/>
      <c r="C2" s="94"/>
      <c r="D2" s="47"/>
      <c r="E2" s="67"/>
      <c r="F2" s="47"/>
      <c r="G2" s="72"/>
      <c r="H2" s="72"/>
      <c r="I2" s="72"/>
      <c r="J2" s="47"/>
      <c r="K2" s="48"/>
    </row>
    <row r="3" spans="1:11" ht="120" customHeight="1" x14ac:dyDescent="0.15">
      <c r="A3" s="49" t="s">
        <v>162</v>
      </c>
      <c r="B3" s="15" t="s">
        <v>427</v>
      </c>
      <c r="C3" s="64">
        <v>44652</v>
      </c>
      <c r="D3" s="10" t="s">
        <v>363</v>
      </c>
      <c r="E3" s="68">
        <v>5010001030370</v>
      </c>
      <c r="F3" s="10" t="s">
        <v>47</v>
      </c>
      <c r="G3" s="35">
        <v>1495574</v>
      </c>
      <c r="H3" s="35">
        <v>1320000</v>
      </c>
      <c r="I3" s="36">
        <f t="shared" ref="I3:I39" si="0">IF(C3="","",H3/G3*100)</f>
        <v>88.260427100230416</v>
      </c>
      <c r="J3" s="98"/>
      <c r="K3" s="99"/>
    </row>
    <row r="4" spans="1:11" ht="120" customHeight="1" x14ac:dyDescent="0.15">
      <c r="A4" s="10" t="s">
        <v>168</v>
      </c>
      <c r="B4" s="15" t="s">
        <v>427</v>
      </c>
      <c r="C4" s="64">
        <v>44652</v>
      </c>
      <c r="D4" s="10" t="s">
        <v>364</v>
      </c>
      <c r="E4" s="68">
        <v>5010001008846</v>
      </c>
      <c r="F4" s="10" t="s">
        <v>47</v>
      </c>
      <c r="G4" s="32">
        <v>2154438</v>
      </c>
      <c r="H4" s="32">
        <v>2154438</v>
      </c>
      <c r="I4" s="36">
        <f t="shared" si="0"/>
        <v>100</v>
      </c>
      <c r="J4" s="98"/>
      <c r="K4" s="99"/>
    </row>
    <row r="5" spans="1:11" ht="185.25" x14ac:dyDescent="0.15">
      <c r="A5" s="10" t="s">
        <v>49</v>
      </c>
      <c r="B5" s="15" t="s">
        <v>427</v>
      </c>
      <c r="C5" s="64">
        <v>44652</v>
      </c>
      <c r="D5" s="10" t="s">
        <v>366</v>
      </c>
      <c r="E5" s="68">
        <v>6010005021423</v>
      </c>
      <c r="F5" s="100" t="s">
        <v>83</v>
      </c>
      <c r="G5" s="32">
        <v>1900800</v>
      </c>
      <c r="H5" s="32">
        <v>1900800</v>
      </c>
      <c r="I5" s="36">
        <f t="shared" si="0"/>
        <v>100</v>
      </c>
      <c r="J5" s="98"/>
      <c r="K5" s="99"/>
    </row>
    <row r="6" spans="1:11" ht="120" customHeight="1" x14ac:dyDescent="0.15">
      <c r="A6" s="10" t="s">
        <v>172</v>
      </c>
      <c r="B6" s="15" t="s">
        <v>427</v>
      </c>
      <c r="C6" s="64">
        <v>44652</v>
      </c>
      <c r="D6" s="10" t="s">
        <v>367</v>
      </c>
      <c r="E6" s="27">
        <v>6010401003504</v>
      </c>
      <c r="F6" s="100" t="s">
        <v>82</v>
      </c>
      <c r="G6" s="32">
        <v>3681976</v>
      </c>
      <c r="H6" s="32">
        <v>3300000</v>
      </c>
      <c r="I6" s="36">
        <f t="shared" si="0"/>
        <v>89.625787892153568</v>
      </c>
      <c r="J6" s="98"/>
      <c r="K6" s="99"/>
    </row>
    <row r="7" spans="1:11" ht="120" customHeight="1" x14ac:dyDescent="0.15">
      <c r="A7" s="10" t="s">
        <v>115</v>
      </c>
      <c r="B7" s="15" t="s">
        <v>427</v>
      </c>
      <c r="C7" s="64">
        <v>44652</v>
      </c>
      <c r="D7" s="10" t="s">
        <v>1007</v>
      </c>
      <c r="E7" s="27">
        <v>8011001038442</v>
      </c>
      <c r="F7" s="100" t="s">
        <v>81</v>
      </c>
      <c r="G7" s="32">
        <v>3193520</v>
      </c>
      <c r="H7" s="32">
        <v>3193520</v>
      </c>
      <c r="I7" s="36">
        <f t="shared" si="0"/>
        <v>100</v>
      </c>
      <c r="J7" s="50"/>
      <c r="K7" s="99"/>
    </row>
    <row r="8" spans="1:11" ht="120" customHeight="1" x14ac:dyDescent="0.15">
      <c r="A8" s="10" t="s">
        <v>157</v>
      </c>
      <c r="B8" s="15" t="s">
        <v>427</v>
      </c>
      <c r="C8" s="64">
        <v>44652</v>
      </c>
      <c r="D8" s="10" t="s">
        <v>63</v>
      </c>
      <c r="E8" s="27">
        <v>9011101031552</v>
      </c>
      <c r="F8" s="100" t="s">
        <v>59</v>
      </c>
      <c r="G8" s="32">
        <v>2093850</v>
      </c>
      <c r="H8" s="32">
        <v>2092750</v>
      </c>
      <c r="I8" s="36">
        <f t="shared" si="0"/>
        <v>99.947465195692146</v>
      </c>
      <c r="J8" s="98"/>
      <c r="K8" s="99"/>
    </row>
    <row r="9" spans="1:11" ht="228" x14ac:dyDescent="0.15">
      <c r="A9" s="10" t="s">
        <v>68</v>
      </c>
      <c r="B9" s="15" t="s">
        <v>427</v>
      </c>
      <c r="C9" s="64">
        <v>44652</v>
      </c>
      <c r="D9" s="10" t="s">
        <v>368</v>
      </c>
      <c r="E9" s="27">
        <v>8010401050511</v>
      </c>
      <c r="F9" s="15" t="s">
        <v>445</v>
      </c>
      <c r="G9" s="32">
        <v>1506734</v>
      </c>
      <c r="H9" s="32">
        <v>1506732</v>
      </c>
      <c r="I9" s="36">
        <f t="shared" si="0"/>
        <v>99.999867262569239</v>
      </c>
      <c r="J9" s="98"/>
      <c r="K9" s="50"/>
    </row>
    <row r="10" spans="1:11" ht="228" x14ac:dyDescent="0.15">
      <c r="A10" s="10" t="s">
        <v>173</v>
      </c>
      <c r="B10" s="15" t="s">
        <v>427</v>
      </c>
      <c r="C10" s="64">
        <v>44652</v>
      </c>
      <c r="D10" s="10" t="s">
        <v>370</v>
      </c>
      <c r="E10" s="27">
        <v>8010001000016</v>
      </c>
      <c r="F10" s="15" t="s">
        <v>445</v>
      </c>
      <c r="G10" s="32">
        <v>3499226</v>
      </c>
      <c r="H10" s="32">
        <v>3499225</v>
      </c>
      <c r="I10" s="36">
        <f t="shared" si="0"/>
        <v>99.999971422251662</v>
      </c>
      <c r="J10" s="50"/>
      <c r="K10" s="50"/>
    </row>
    <row r="11" spans="1:11" ht="120" customHeight="1" x14ac:dyDescent="0.15">
      <c r="A11" s="10" t="s">
        <v>175</v>
      </c>
      <c r="B11" s="15" t="s">
        <v>427</v>
      </c>
      <c r="C11" s="64">
        <v>44652</v>
      </c>
      <c r="D11" s="10" t="s">
        <v>121</v>
      </c>
      <c r="E11" s="27">
        <v>6130001013049</v>
      </c>
      <c r="F11" s="10" t="s">
        <v>47</v>
      </c>
      <c r="G11" s="32">
        <v>3276163</v>
      </c>
      <c r="H11" s="32">
        <v>3269464</v>
      </c>
      <c r="I11" s="36">
        <f t="shared" si="0"/>
        <v>99.79552299442976</v>
      </c>
      <c r="J11" s="98"/>
      <c r="K11" s="99"/>
    </row>
    <row r="12" spans="1:11" ht="120" customHeight="1" x14ac:dyDescent="0.15">
      <c r="A12" s="10" t="s">
        <v>178</v>
      </c>
      <c r="B12" s="15" t="s">
        <v>427</v>
      </c>
      <c r="C12" s="64">
        <v>44652</v>
      </c>
      <c r="D12" s="10" t="s">
        <v>256</v>
      </c>
      <c r="E12" s="27">
        <v>3012401012867</v>
      </c>
      <c r="F12" s="10" t="s">
        <v>47</v>
      </c>
      <c r="G12" s="32">
        <v>1424834</v>
      </c>
      <c r="H12" s="32">
        <v>1378740</v>
      </c>
      <c r="I12" s="36">
        <f t="shared" si="0"/>
        <v>96.764956479140736</v>
      </c>
      <c r="J12" s="98"/>
      <c r="K12" s="99"/>
    </row>
    <row r="13" spans="1:11" ht="120" customHeight="1" x14ac:dyDescent="0.15">
      <c r="A13" s="10" t="s">
        <v>39</v>
      </c>
      <c r="B13" s="15" t="s">
        <v>427</v>
      </c>
      <c r="C13" s="64">
        <v>44652</v>
      </c>
      <c r="D13" s="10" t="s">
        <v>48</v>
      </c>
      <c r="E13" s="27">
        <v>7010401006126</v>
      </c>
      <c r="F13" s="10" t="s">
        <v>47</v>
      </c>
      <c r="G13" s="32">
        <v>1710115</v>
      </c>
      <c r="H13" s="32">
        <v>1650000</v>
      </c>
      <c r="I13" s="36">
        <f t="shared" si="0"/>
        <v>96.484739330395911</v>
      </c>
      <c r="J13" s="98"/>
      <c r="K13" s="50" t="s">
        <v>132</v>
      </c>
    </row>
    <row r="14" spans="1:11" ht="120" customHeight="1" x14ac:dyDescent="0.15">
      <c r="A14" s="10" t="s">
        <v>67</v>
      </c>
      <c r="B14" s="15" t="s">
        <v>427</v>
      </c>
      <c r="C14" s="64">
        <v>44652</v>
      </c>
      <c r="D14" s="17" t="s">
        <v>279</v>
      </c>
      <c r="E14" s="27">
        <v>7010401022916</v>
      </c>
      <c r="F14" s="10" t="s">
        <v>47</v>
      </c>
      <c r="G14" s="32">
        <v>2100998</v>
      </c>
      <c r="H14" s="32">
        <v>2028807</v>
      </c>
      <c r="I14" s="36">
        <f t="shared" si="0"/>
        <v>96.563966267459563</v>
      </c>
      <c r="J14" s="98"/>
      <c r="K14" s="99"/>
    </row>
    <row r="15" spans="1:11" ht="120" customHeight="1" x14ac:dyDescent="0.15">
      <c r="A15" s="10" t="s">
        <v>120</v>
      </c>
      <c r="B15" s="15" t="s">
        <v>427</v>
      </c>
      <c r="C15" s="64">
        <v>44652</v>
      </c>
      <c r="D15" s="10" t="s">
        <v>372</v>
      </c>
      <c r="E15" s="27">
        <v>2010001007784</v>
      </c>
      <c r="F15" s="10" t="s">
        <v>47</v>
      </c>
      <c r="G15" s="32">
        <v>1266183</v>
      </c>
      <c r="H15" s="32">
        <v>1205820</v>
      </c>
      <c r="I15" s="36">
        <f t="shared" si="0"/>
        <v>95.232679636355883</v>
      </c>
      <c r="J15" s="98"/>
      <c r="K15" s="99"/>
    </row>
    <row r="16" spans="1:11" ht="120" customHeight="1" x14ac:dyDescent="0.15">
      <c r="A16" s="10" t="s">
        <v>119</v>
      </c>
      <c r="B16" s="15" t="s">
        <v>427</v>
      </c>
      <c r="C16" s="64">
        <v>44652</v>
      </c>
      <c r="D16" s="17" t="s">
        <v>279</v>
      </c>
      <c r="E16" s="27">
        <v>7010401022916</v>
      </c>
      <c r="F16" s="10" t="s">
        <v>47</v>
      </c>
      <c r="G16" s="32">
        <v>78081597</v>
      </c>
      <c r="H16" s="32">
        <v>74250000</v>
      </c>
      <c r="I16" s="36">
        <f t="shared" si="0"/>
        <v>95.09282962027531</v>
      </c>
      <c r="J16" s="98"/>
      <c r="K16" s="99"/>
    </row>
    <row r="17" spans="1:11" ht="120" customHeight="1" x14ac:dyDescent="0.15">
      <c r="A17" s="10" t="s">
        <v>112</v>
      </c>
      <c r="B17" s="15" t="s">
        <v>427</v>
      </c>
      <c r="C17" s="64">
        <v>44652</v>
      </c>
      <c r="D17" s="17" t="s">
        <v>428</v>
      </c>
      <c r="E17" s="27">
        <v>9010601021385</v>
      </c>
      <c r="F17" s="10" t="s">
        <v>47</v>
      </c>
      <c r="G17" s="32">
        <v>30468808</v>
      </c>
      <c r="H17" s="32">
        <v>28600000</v>
      </c>
      <c r="I17" s="36">
        <f t="shared" si="0"/>
        <v>93.866487983382868</v>
      </c>
      <c r="J17" s="98"/>
      <c r="K17" s="99"/>
    </row>
    <row r="18" spans="1:11" ht="156.75" x14ac:dyDescent="0.15">
      <c r="A18" s="10" t="s">
        <v>73</v>
      </c>
      <c r="B18" s="15" t="s">
        <v>427</v>
      </c>
      <c r="C18" s="64">
        <v>44652</v>
      </c>
      <c r="D18" s="10" t="s">
        <v>155</v>
      </c>
      <c r="E18" s="27">
        <v>2010001033161</v>
      </c>
      <c r="F18" s="100" t="s">
        <v>87</v>
      </c>
      <c r="G18" s="32">
        <v>13286203</v>
      </c>
      <c r="H18" s="32">
        <v>12664730</v>
      </c>
      <c r="I18" s="36">
        <f t="shared" si="0"/>
        <v>95.322418301150449</v>
      </c>
      <c r="J18" s="98"/>
      <c r="K18" s="99"/>
    </row>
    <row r="19" spans="1:11" ht="120" customHeight="1" x14ac:dyDescent="0.15">
      <c r="A19" s="10" t="s">
        <v>42</v>
      </c>
      <c r="B19" s="15" t="s">
        <v>427</v>
      </c>
      <c r="C19" s="64">
        <v>44652</v>
      </c>
      <c r="D19" s="10" t="s">
        <v>186</v>
      </c>
      <c r="E19" s="27"/>
      <c r="F19" s="100" t="s">
        <v>85</v>
      </c>
      <c r="G19" s="32">
        <v>8697240</v>
      </c>
      <c r="H19" s="32">
        <v>8697240</v>
      </c>
      <c r="I19" s="36">
        <f t="shared" si="0"/>
        <v>100</v>
      </c>
      <c r="J19" s="98"/>
      <c r="K19" s="99"/>
    </row>
    <row r="20" spans="1:11" ht="120" customHeight="1" x14ac:dyDescent="0.15">
      <c r="A20" s="10" t="s">
        <v>60</v>
      </c>
      <c r="B20" s="15" t="s">
        <v>427</v>
      </c>
      <c r="C20" s="64">
        <v>44652</v>
      </c>
      <c r="D20" s="10" t="s">
        <v>270</v>
      </c>
      <c r="E20" s="27">
        <v>7010001064648</v>
      </c>
      <c r="F20" s="15" t="s">
        <v>47</v>
      </c>
      <c r="G20" s="32">
        <v>4763055420</v>
      </c>
      <c r="H20" s="32">
        <v>4620000000</v>
      </c>
      <c r="I20" s="36">
        <f t="shared" si="0"/>
        <v>96.996561925370159</v>
      </c>
      <c r="J20" s="98"/>
      <c r="K20" s="99"/>
    </row>
    <row r="21" spans="1:11" ht="120" customHeight="1" x14ac:dyDescent="0.15">
      <c r="A21" s="10" t="s">
        <v>179</v>
      </c>
      <c r="B21" s="15" t="s">
        <v>427</v>
      </c>
      <c r="C21" s="64">
        <v>44652</v>
      </c>
      <c r="D21" s="17" t="s">
        <v>279</v>
      </c>
      <c r="E21" s="27">
        <v>7010401022916</v>
      </c>
      <c r="F21" s="15" t="s">
        <v>47</v>
      </c>
      <c r="G21" s="32">
        <v>18191804</v>
      </c>
      <c r="H21" s="32">
        <v>14707000</v>
      </c>
      <c r="I21" s="36">
        <f t="shared" si="0"/>
        <v>80.844098804054838</v>
      </c>
      <c r="J21" s="98"/>
      <c r="K21" s="99"/>
    </row>
    <row r="22" spans="1:11" ht="228" x14ac:dyDescent="0.15">
      <c r="A22" s="10" t="s">
        <v>146</v>
      </c>
      <c r="B22" s="15" t="s">
        <v>427</v>
      </c>
      <c r="C22" s="64">
        <v>44652</v>
      </c>
      <c r="D22" s="10" t="s">
        <v>220</v>
      </c>
      <c r="E22" s="27">
        <v>4011101006162</v>
      </c>
      <c r="F22" s="15" t="s">
        <v>447</v>
      </c>
      <c r="G22" s="32">
        <v>63909780</v>
      </c>
      <c r="H22" s="32">
        <v>61903930</v>
      </c>
      <c r="I22" s="36">
        <f t="shared" si="0"/>
        <v>96.861434979122123</v>
      </c>
      <c r="J22" s="98"/>
      <c r="K22" s="99"/>
    </row>
    <row r="23" spans="1:11" ht="225" customHeight="1" x14ac:dyDescent="0.15">
      <c r="A23" s="10" t="s">
        <v>181</v>
      </c>
      <c r="B23" s="15" t="s">
        <v>427</v>
      </c>
      <c r="C23" s="64">
        <v>44652</v>
      </c>
      <c r="D23" s="10" t="s">
        <v>306</v>
      </c>
      <c r="E23" s="27">
        <v>1011001046518</v>
      </c>
      <c r="F23" s="15" t="s">
        <v>446</v>
      </c>
      <c r="G23" s="32">
        <v>8474664</v>
      </c>
      <c r="H23" s="32">
        <v>6600000</v>
      </c>
      <c r="I23" s="36">
        <f t="shared" si="0"/>
        <v>77.879193794585845</v>
      </c>
      <c r="J23" s="98"/>
      <c r="K23" s="99"/>
    </row>
    <row r="24" spans="1:11" ht="120" customHeight="1" x14ac:dyDescent="0.15">
      <c r="A24" s="10" t="s">
        <v>22</v>
      </c>
      <c r="B24" s="15" t="s">
        <v>427</v>
      </c>
      <c r="C24" s="64">
        <v>44652</v>
      </c>
      <c r="D24" s="10" t="s">
        <v>69</v>
      </c>
      <c r="E24" s="27">
        <v>2011101014084</v>
      </c>
      <c r="F24" s="15" t="s">
        <v>47</v>
      </c>
      <c r="G24" s="32">
        <v>10772998</v>
      </c>
      <c r="H24" s="32">
        <v>10450000</v>
      </c>
      <c r="I24" s="36">
        <f t="shared" si="0"/>
        <v>97.001781676744031</v>
      </c>
      <c r="J24" s="98"/>
      <c r="K24" s="99"/>
    </row>
    <row r="25" spans="1:11" ht="120" customHeight="1" x14ac:dyDescent="0.15">
      <c r="A25" s="10" t="s">
        <v>161</v>
      </c>
      <c r="B25" s="15" t="s">
        <v>427</v>
      </c>
      <c r="C25" s="64">
        <v>44652</v>
      </c>
      <c r="D25" s="10" t="s">
        <v>31</v>
      </c>
      <c r="E25" s="27">
        <v>4010001008772</v>
      </c>
      <c r="F25" s="10" t="s">
        <v>47</v>
      </c>
      <c r="G25" s="32">
        <v>14210807</v>
      </c>
      <c r="H25" s="32">
        <v>13850067</v>
      </c>
      <c r="I25" s="36">
        <f t="shared" si="0"/>
        <v>97.461509399149534</v>
      </c>
      <c r="J25" s="98"/>
      <c r="K25" s="99"/>
    </row>
    <row r="26" spans="1:11" ht="120" customHeight="1" x14ac:dyDescent="0.15">
      <c r="A26" s="10" t="s">
        <v>185</v>
      </c>
      <c r="B26" s="15" t="s">
        <v>427</v>
      </c>
      <c r="C26" s="64">
        <v>44670</v>
      </c>
      <c r="D26" s="10" t="s">
        <v>129</v>
      </c>
      <c r="E26" s="27">
        <v>6010001030403</v>
      </c>
      <c r="F26" s="15" t="s">
        <v>5</v>
      </c>
      <c r="G26" s="32">
        <v>29454224</v>
      </c>
      <c r="H26" s="32">
        <v>29392000</v>
      </c>
      <c r="I26" s="36">
        <f t="shared" si="0"/>
        <v>99.788743373446195</v>
      </c>
      <c r="J26" s="98"/>
      <c r="K26" s="99"/>
    </row>
    <row r="27" spans="1:11" ht="120" customHeight="1" x14ac:dyDescent="0.15">
      <c r="A27" s="10" t="s">
        <v>150</v>
      </c>
      <c r="B27" s="15" t="s">
        <v>427</v>
      </c>
      <c r="C27" s="64">
        <v>44678</v>
      </c>
      <c r="D27" s="10" t="s">
        <v>348</v>
      </c>
      <c r="E27" s="27">
        <v>9010001070149</v>
      </c>
      <c r="F27" s="15" t="s">
        <v>5</v>
      </c>
      <c r="G27" s="32">
        <v>8030000</v>
      </c>
      <c r="H27" s="32">
        <v>8030000</v>
      </c>
      <c r="I27" s="36">
        <f t="shared" si="0"/>
        <v>100</v>
      </c>
      <c r="J27" s="98"/>
      <c r="K27" s="50"/>
    </row>
    <row r="28" spans="1:11" ht="120" customHeight="1" x14ac:dyDescent="0.15">
      <c r="A28" s="10" t="s">
        <v>18</v>
      </c>
      <c r="B28" s="15" t="s">
        <v>427</v>
      </c>
      <c r="C28" s="64">
        <v>44678</v>
      </c>
      <c r="D28" s="10" t="s">
        <v>374</v>
      </c>
      <c r="E28" s="27">
        <v>8010401024011</v>
      </c>
      <c r="F28" s="15" t="s">
        <v>5</v>
      </c>
      <c r="G28" s="32">
        <v>249875514</v>
      </c>
      <c r="H28" s="32">
        <v>237381738</v>
      </c>
      <c r="I28" s="36">
        <f t="shared" si="0"/>
        <v>94.999999879940219</v>
      </c>
      <c r="J28" s="98"/>
      <c r="K28" s="99"/>
    </row>
    <row r="29" spans="1:11" ht="120" customHeight="1" x14ac:dyDescent="0.15">
      <c r="A29" s="10" t="s">
        <v>227</v>
      </c>
      <c r="B29" s="15" t="s">
        <v>427</v>
      </c>
      <c r="C29" s="64">
        <v>44652</v>
      </c>
      <c r="D29" s="17" t="s">
        <v>279</v>
      </c>
      <c r="E29" s="27">
        <v>7010401022916</v>
      </c>
      <c r="F29" s="15" t="s">
        <v>47</v>
      </c>
      <c r="G29" s="32">
        <v>2725047</v>
      </c>
      <c r="H29" s="32">
        <v>2640000</v>
      </c>
      <c r="I29" s="36">
        <f t="shared" si="0"/>
        <v>96.879063003317015</v>
      </c>
      <c r="J29" s="98"/>
      <c r="K29" s="99"/>
    </row>
    <row r="30" spans="1:11" ht="120" customHeight="1" x14ac:dyDescent="0.15">
      <c r="A30" s="10" t="s">
        <v>282</v>
      </c>
      <c r="B30" s="15" t="s">
        <v>427</v>
      </c>
      <c r="C30" s="64">
        <v>44652</v>
      </c>
      <c r="D30" s="10" t="s">
        <v>48</v>
      </c>
      <c r="E30" s="27">
        <v>7010401006126</v>
      </c>
      <c r="F30" s="15" t="s">
        <v>47</v>
      </c>
      <c r="G30" s="32">
        <v>5545888</v>
      </c>
      <c r="H30" s="32">
        <v>5500000</v>
      </c>
      <c r="I30" s="36">
        <f t="shared" si="0"/>
        <v>99.172576150113372</v>
      </c>
      <c r="J30" s="98"/>
      <c r="K30" s="99"/>
    </row>
    <row r="31" spans="1:11" ht="120" customHeight="1" x14ac:dyDescent="0.15">
      <c r="A31" s="10" t="s">
        <v>284</v>
      </c>
      <c r="B31" s="15" t="s">
        <v>427</v>
      </c>
      <c r="C31" s="64">
        <v>44652</v>
      </c>
      <c r="D31" s="17" t="s">
        <v>279</v>
      </c>
      <c r="E31" s="27">
        <v>7010401022916</v>
      </c>
      <c r="F31" s="15" t="s">
        <v>47</v>
      </c>
      <c r="G31" s="32">
        <v>43202995</v>
      </c>
      <c r="H31" s="32">
        <v>42350000</v>
      </c>
      <c r="I31" s="36">
        <f t="shared" si="0"/>
        <v>98.025611418837983</v>
      </c>
      <c r="J31" s="98"/>
      <c r="K31" s="99"/>
    </row>
    <row r="32" spans="1:11" ht="120" customHeight="1" x14ac:dyDescent="0.15">
      <c r="A32" s="10" t="s">
        <v>183</v>
      </c>
      <c r="B32" s="15" t="s">
        <v>427</v>
      </c>
      <c r="C32" s="64">
        <v>44652</v>
      </c>
      <c r="D32" s="10" t="s">
        <v>48</v>
      </c>
      <c r="E32" s="27">
        <v>7010401006126</v>
      </c>
      <c r="F32" s="15" t="s">
        <v>47</v>
      </c>
      <c r="G32" s="32">
        <v>24294205</v>
      </c>
      <c r="H32" s="32">
        <v>24200000</v>
      </c>
      <c r="I32" s="36">
        <f t="shared" si="0"/>
        <v>99.612232629139342</v>
      </c>
      <c r="J32" s="98"/>
      <c r="K32" s="99"/>
    </row>
    <row r="33" spans="1:11" ht="120" customHeight="1" x14ac:dyDescent="0.15">
      <c r="A33" s="10" t="s">
        <v>248</v>
      </c>
      <c r="B33" s="15" t="s">
        <v>427</v>
      </c>
      <c r="C33" s="64">
        <v>44652</v>
      </c>
      <c r="D33" s="10" t="s">
        <v>375</v>
      </c>
      <c r="E33" s="27">
        <v>7180001093548</v>
      </c>
      <c r="F33" s="15" t="s">
        <v>448</v>
      </c>
      <c r="G33" s="32">
        <v>43294397</v>
      </c>
      <c r="H33" s="32">
        <v>43294397</v>
      </c>
      <c r="I33" s="36">
        <f t="shared" si="0"/>
        <v>100</v>
      </c>
      <c r="J33" s="98"/>
      <c r="K33" s="99"/>
    </row>
    <row r="34" spans="1:11" ht="120" customHeight="1" x14ac:dyDescent="0.15">
      <c r="A34" s="10" t="s">
        <v>286</v>
      </c>
      <c r="B34" s="15" t="s">
        <v>427</v>
      </c>
      <c r="C34" s="64">
        <v>44652</v>
      </c>
      <c r="D34" s="17" t="s">
        <v>279</v>
      </c>
      <c r="E34" s="27">
        <v>7010401022916</v>
      </c>
      <c r="F34" s="15" t="s">
        <v>47</v>
      </c>
      <c r="G34" s="32">
        <v>86759435</v>
      </c>
      <c r="H34" s="32">
        <v>83600000</v>
      </c>
      <c r="I34" s="36">
        <f t="shared" si="0"/>
        <v>96.358396063782564</v>
      </c>
      <c r="J34" s="98"/>
      <c r="K34" s="99"/>
    </row>
    <row r="35" spans="1:11" ht="120" customHeight="1" x14ac:dyDescent="0.15">
      <c r="A35" s="10" t="s">
        <v>244</v>
      </c>
      <c r="B35" s="15" t="s">
        <v>427</v>
      </c>
      <c r="C35" s="64">
        <v>44652</v>
      </c>
      <c r="D35" s="10" t="s">
        <v>69</v>
      </c>
      <c r="E35" s="27">
        <v>2011101014084</v>
      </c>
      <c r="F35" s="15" t="s">
        <v>47</v>
      </c>
      <c r="G35" s="32">
        <v>96298329</v>
      </c>
      <c r="H35" s="32">
        <v>94600000</v>
      </c>
      <c r="I35" s="36">
        <f t="shared" si="0"/>
        <v>98.236387881663035</v>
      </c>
      <c r="J35" s="98"/>
      <c r="K35" s="99"/>
    </row>
    <row r="36" spans="1:11" ht="120" customHeight="1" x14ac:dyDescent="0.15">
      <c r="A36" s="10" t="s">
        <v>224</v>
      </c>
      <c r="B36" s="15" t="s">
        <v>427</v>
      </c>
      <c r="C36" s="64">
        <v>44652</v>
      </c>
      <c r="D36" s="17" t="s">
        <v>279</v>
      </c>
      <c r="E36" s="27">
        <v>7010401022916</v>
      </c>
      <c r="F36" s="15" t="s">
        <v>47</v>
      </c>
      <c r="G36" s="32">
        <v>53714901</v>
      </c>
      <c r="H36" s="32">
        <v>51700000</v>
      </c>
      <c r="I36" s="36">
        <f t="shared" si="0"/>
        <v>96.248897489357745</v>
      </c>
      <c r="J36" s="98"/>
      <c r="K36" s="99"/>
    </row>
    <row r="37" spans="1:11" ht="120" customHeight="1" x14ac:dyDescent="0.15">
      <c r="A37" s="10" t="s">
        <v>183</v>
      </c>
      <c r="B37" s="15" t="s">
        <v>427</v>
      </c>
      <c r="C37" s="64">
        <v>44652</v>
      </c>
      <c r="D37" s="10" t="s">
        <v>48</v>
      </c>
      <c r="E37" s="27">
        <v>7010401006126</v>
      </c>
      <c r="F37" s="15" t="s">
        <v>47</v>
      </c>
      <c r="G37" s="32">
        <v>5514010</v>
      </c>
      <c r="H37" s="32">
        <v>5500000</v>
      </c>
      <c r="I37" s="36">
        <f t="shared" si="0"/>
        <v>99.745919938483979</v>
      </c>
      <c r="J37" s="98"/>
      <c r="K37" s="99"/>
    </row>
    <row r="38" spans="1:11" ht="120" customHeight="1" x14ac:dyDescent="0.15">
      <c r="A38" s="49" t="s">
        <v>384</v>
      </c>
      <c r="B38" s="17" t="s">
        <v>380</v>
      </c>
      <c r="C38" s="64">
        <v>44652</v>
      </c>
      <c r="D38" s="17" t="s">
        <v>279</v>
      </c>
      <c r="E38" s="27">
        <v>7010401022916</v>
      </c>
      <c r="F38" s="15" t="s">
        <v>47</v>
      </c>
      <c r="G38" s="35">
        <v>2778996</v>
      </c>
      <c r="H38" s="35">
        <v>2695000</v>
      </c>
      <c r="I38" s="36">
        <f t="shared" si="0"/>
        <v>96.977469560949345</v>
      </c>
      <c r="J38" s="98"/>
      <c r="K38" s="99"/>
    </row>
    <row r="39" spans="1:11" ht="120" customHeight="1" x14ac:dyDescent="0.15">
      <c r="A39" s="10" t="s">
        <v>239</v>
      </c>
      <c r="B39" s="17" t="s">
        <v>380</v>
      </c>
      <c r="C39" s="64">
        <v>44652</v>
      </c>
      <c r="D39" s="10" t="s">
        <v>48</v>
      </c>
      <c r="E39" s="27">
        <v>7010401006126</v>
      </c>
      <c r="F39" s="15" t="s">
        <v>47</v>
      </c>
      <c r="G39" s="32">
        <v>6110874</v>
      </c>
      <c r="H39" s="32">
        <v>5830000</v>
      </c>
      <c r="I39" s="36">
        <f t="shared" si="0"/>
        <v>95.403701663624545</v>
      </c>
      <c r="J39" s="98"/>
      <c r="K39" s="99"/>
    </row>
    <row r="40" spans="1:11" ht="120" customHeight="1" x14ac:dyDescent="0.15">
      <c r="A40" s="49" t="s">
        <v>392</v>
      </c>
      <c r="B40" s="15" t="s">
        <v>1024</v>
      </c>
      <c r="C40" s="64">
        <v>44652</v>
      </c>
      <c r="D40" s="21" t="s">
        <v>981</v>
      </c>
      <c r="E40" s="68">
        <v>7010401022916</v>
      </c>
      <c r="F40" s="15" t="s">
        <v>47</v>
      </c>
      <c r="G40" s="35">
        <v>3243358</v>
      </c>
      <c r="H40" s="35">
        <v>3168000</v>
      </c>
      <c r="I40" s="36">
        <f>IF(D40="","",H40/G40*100)</f>
        <v>97.676543878289095</v>
      </c>
      <c r="J40" s="98"/>
      <c r="K40" s="99"/>
    </row>
    <row r="41" spans="1:11" ht="128.25" x14ac:dyDescent="0.15">
      <c r="A41" s="10" t="s">
        <v>136</v>
      </c>
      <c r="B41" s="15" t="s">
        <v>1024</v>
      </c>
      <c r="C41" s="64">
        <v>44652</v>
      </c>
      <c r="D41" s="10" t="s">
        <v>444</v>
      </c>
      <c r="E41" s="68">
        <v>1290002005620</v>
      </c>
      <c r="F41" s="15" t="s">
        <v>393</v>
      </c>
      <c r="G41" s="32">
        <v>1609147</v>
      </c>
      <c r="H41" s="32">
        <v>1609147</v>
      </c>
      <c r="I41" s="36">
        <f>IF(D41="","",H41/G41*100)</f>
        <v>100</v>
      </c>
      <c r="J41" s="98"/>
      <c r="K41" s="99"/>
    </row>
    <row r="42" spans="1:11" ht="120" customHeight="1" x14ac:dyDescent="0.15">
      <c r="A42" s="10" t="s">
        <v>152</v>
      </c>
      <c r="B42" s="15" t="s">
        <v>1024</v>
      </c>
      <c r="C42" s="64">
        <v>44652</v>
      </c>
      <c r="D42" s="10" t="s">
        <v>48</v>
      </c>
      <c r="E42" s="68">
        <v>7010401006126</v>
      </c>
      <c r="F42" s="15" t="s">
        <v>47</v>
      </c>
      <c r="G42" s="32">
        <v>11536419</v>
      </c>
      <c r="H42" s="32">
        <v>11330000</v>
      </c>
      <c r="I42" s="36">
        <f>IF(D42="","",H42/G42*100)</f>
        <v>98.210718594738978</v>
      </c>
      <c r="J42" s="98"/>
      <c r="K42" s="99"/>
    </row>
    <row r="43" spans="1:11" ht="120" customHeight="1" x14ac:dyDescent="0.15">
      <c r="A43" s="10" t="s">
        <v>398</v>
      </c>
      <c r="B43" s="15" t="s">
        <v>399</v>
      </c>
      <c r="C43" s="64">
        <v>44652</v>
      </c>
      <c r="D43" s="21" t="s">
        <v>981</v>
      </c>
      <c r="E43" s="68">
        <v>7010401022916</v>
      </c>
      <c r="F43" s="15" t="s">
        <v>47</v>
      </c>
      <c r="G43" s="32">
        <v>2937541</v>
      </c>
      <c r="H43" s="32">
        <v>2860000</v>
      </c>
      <c r="I43" s="36">
        <v>97.360343225847743</v>
      </c>
      <c r="J43" s="98"/>
      <c r="K43" s="99"/>
    </row>
    <row r="44" spans="1:11" ht="120" customHeight="1" x14ac:dyDescent="0.15">
      <c r="A44" s="10" t="s">
        <v>152</v>
      </c>
      <c r="B44" s="15" t="s">
        <v>399</v>
      </c>
      <c r="C44" s="64">
        <v>44652</v>
      </c>
      <c r="D44" s="10" t="s">
        <v>48</v>
      </c>
      <c r="E44" s="68">
        <v>7010401006126</v>
      </c>
      <c r="F44" s="15" t="s">
        <v>47</v>
      </c>
      <c r="G44" s="32">
        <v>5545888</v>
      </c>
      <c r="H44" s="32">
        <v>5500000</v>
      </c>
      <c r="I44" s="36">
        <v>99.172576150113372</v>
      </c>
      <c r="J44" s="98"/>
      <c r="K44" s="99"/>
    </row>
    <row r="45" spans="1:11" x14ac:dyDescent="0.15">
      <c r="A45" s="123"/>
      <c r="B45" s="110"/>
      <c r="C45" s="112"/>
      <c r="D45" s="110"/>
      <c r="E45" s="69"/>
      <c r="F45" s="110"/>
      <c r="G45" s="124"/>
      <c r="H45" s="124"/>
      <c r="I45" s="125"/>
      <c r="J45" s="126"/>
      <c r="K45" s="127"/>
    </row>
    <row r="46" spans="1:11" x14ac:dyDescent="0.15">
      <c r="A46" s="117" t="s">
        <v>88</v>
      </c>
      <c r="B46" s="118"/>
      <c r="C46" s="119"/>
      <c r="D46" s="118"/>
      <c r="E46" s="120"/>
      <c r="F46" s="118"/>
      <c r="G46" s="121"/>
      <c r="H46" s="121"/>
      <c r="I46" s="121"/>
      <c r="J46" s="118"/>
      <c r="K46" s="122"/>
    </row>
    <row r="47" spans="1:11" ht="180" customHeight="1" x14ac:dyDescent="0.15">
      <c r="A47" s="51" t="s">
        <v>334</v>
      </c>
      <c r="B47" s="15" t="s">
        <v>427</v>
      </c>
      <c r="C47" s="64">
        <v>44687</v>
      </c>
      <c r="D47" s="10" t="s">
        <v>418</v>
      </c>
      <c r="E47" s="27">
        <v>1340001007760</v>
      </c>
      <c r="F47" s="10" t="s">
        <v>449</v>
      </c>
      <c r="G47" s="33">
        <v>2357300</v>
      </c>
      <c r="H47" s="33">
        <v>2357300</v>
      </c>
      <c r="I47" s="36">
        <f t="shared" ref="I47:I54" si="1">IF(D47="","",H47/G47*100)</f>
        <v>100</v>
      </c>
      <c r="J47" s="58"/>
      <c r="K47" s="99"/>
    </row>
    <row r="48" spans="1:11" ht="120" customHeight="1" x14ac:dyDescent="0.15">
      <c r="A48" s="51" t="s">
        <v>414</v>
      </c>
      <c r="B48" s="15" t="s">
        <v>427</v>
      </c>
      <c r="C48" s="64">
        <v>44704</v>
      </c>
      <c r="D48" s="10" t="s">
        <v>412</v>
      </c>
      <c r="E48" s="27">
        <v>5012405001732</v>
      </c>
      <c r="F48" s="15" t="s">
        <v>47</v>
      </c>
      <c r="G48" s="33">
        <v>4223648</v>
      </c>
      <c r="H48" s="33">
        <v>4223648</v>
      </c>
      <c r="I48" s="36">
        <f t="shared" si="1"/>
        <v>100</v>
      </c>
      <c r="J48" s="58"/>
      <c r="K48" s="99"/>
    </row>
    <row r="49" spans="1:11" ht="120" customHeight="1" x14ac:dyDescent="0.15">
      <c r="A49" s="51" t="s">
        <v>415</v>
      </c>
      <c r="B49" s="15" t="s">
        <v>427</v>
      </c>
      <c r="C49" s="64">
        <v>44692</v>
      </c>
      <c r="D49" s="10" t="s">
        <v>129</v>
      </c>
      <c r="E49" s="27">
        <v>6010001030403</v>
      </c>
      <c r="F49" s="15" t="s">
        <v>5</v>
      </c>
      <c r="G49" s="33">
        <v>19988497</v>
      </c>
      <c r="H49" s="33">
        <v>19988497</v>
      </c>
      <c r="I49" s="36">
        <f t="shared" si="1"/>
        <v>100</v>
      </c>
      <c r="J49" s="58"/>
      <c r="K49" s="99"/>
    </row>
    <row r="50" spans="1:11" ht="120" customHeight="1" x14ac:dyDescent="0.15">
      <c r="A50" s="51" t="s">
        <v>416</v>
      </c>
      <c r="B50" s="15" t="s">
        <v>427</v>
      </c>
      <c r="C50" s="64">
        <v>44692</v>
      </c>
      <c r="D50" s="10" t="s">
        <v>352</v>
      </c>
      <c r="E50" s="27">
        <v>8010401024011</v>
      </c>
      <c r="F50" s="15" t="s">
        <v>5</v>
      </c>
      <c r="G50" s="33">
        <v>28978070</v>
      </c>
      <c r="H50" s="33">
        <v>28978070</v>
      </c>
      <c r="I50" s="36">
        <f t="shared" si="1"/>
        <v>100</v>
      </c>
      <c r="J50" s="58"/>
      <c r="K50" s="99"/>
    </row>
    <row r="51" spans="1:11" ht="120" customHeight="1" x14ac:dyDescent="0.15">
      <c r="A51" s="51" t="s">
        <v>417</v>
      </c>
      <c r="B51" s="15" t="s">
        <v>427</v>
      </c>
      <c r="C51" s="64">
        <v>44708</v>
      </c>
      <c r="D51" s="21" t="s">
        <v>981</v>
      </c>
      <c r="E51" s="68">
        <v>7010401022916</v>
      </c>
      <c r="F51" s="15" t="s">
        <v>47</v>
      </c>
      <c r="G51" s="33">
        <v>11467207</v>
      </c>
      <c r="H51" s="33">
        <v>10859970</v>
      </c>
      <c r="I51" s="36">
        <f t="shared" si="1"/>
        <v>94.704578019739245</v>
      </c>
      <c r="J51" s="58"/>
      <c r="K51" s="99"/>
    </row>
    <row r="52" spans="1:11" ht="120" customHeight="1" x14ac:dyDescent="0.15">
      <c r="A52" s="51" t="s">
        <v>9</v>
      </c>
      <c r="B52" s="15" t="s">
        <v>427</v>
      </c>
      <c r="C52" s="64">
        <v>44711</v>
      </c>
      <c r="D52" s="10" t="s">
        <v>419</v>
      </c>
      <c r="E52" s="27">
        <v>8010505001963</v>
      </c>
      <c r="F52" s="15" t="s">
        <v>5</v>
      </c>
      <c r="G52" s="33">
        <v>89848000</v>
      </c>
      <c r="H52" s="33">
        <v>89848000</v>
      </c>
      <c r="I52" s="36">
        <f t="shared" si="1"/>
        <v>100</v>
      </c>
      <c r="J52" s="58"/>
      <c r="K52" s="99"/>
    </row>
    <row r="53" spans="1:11" ht="120" customHeight="1" x14ac:dyDescent="0.15">
      <c r="A53" s="51" t="s">
        <v>390</v>
      </c>
      <c r="B53" s="15" t="s">
        <v>427</v>
      </c>
      <c r="C53" s="64">
        <v>44698</v>
      </c>
      <c r="D53" s="10" t="s">
        <v>48</v>
      </c>
      <c r="E53" s="68">
        <v>7010401006126</v>
      </c>
      <c r="F53" s="15" t="s">
        <v>47</v>
      </c>
      <c r="G53" s="33">
        <v>3161315</v>
      </c>
      <c r="H53" s="33">
        <v>2750000</v>
      </c>
      <c r="I53" s="36">
        <f t="shared" si="1"/>
        <v>86.989116870669321</v>
      </c>
      <c r="J53" s="58"/>
      <c r="K53" s="99"/>
    </row>
    <row r="54" spans="1:11" ht="120" customHeight="1" x14ac:dyDescent="0.15">
      <c r="A54" s="51" t="s">
        <v>21</v>
      </c>
      <c r="B54" s="15" t="s">
        <v>427</v>
      </c>
      <c r="C54" s="64">
        <v>44707</v>
      </c>
      <c r="D54" s="21" t="s">
        <v>981</v>
      </c>
      <c r="E54" s="68">
        <v>7010401022916</v>
      </c>
      <c r="F54" s="15" t="s">
        <v>47</v>
      </c>
      <c r="G54" s="33">
        <v>29977912</v>
      </c>
      <c r="H54" s="33">
        <v>29700000</v>
      </c>
      <c r="I54" s="36">
        <f t="shared" si="1"/>
        <v>99.072944106314011</v>
      </c>
      <c r="J54" s="58"/>
      <c r="K54" s="99"/>
    </row>
    <row r="55" spans="1:11" x14ac:dyDescent="0.15">
      <c r="A55" s="123"/>
      <c r="B55" s="110"/>
      <c r="C55" s="112"/>
      <c r="D55" s="110"/>
      <c r="E55" s="69"/>
      <c r="F55" s="110"/>
      <c r="G55" s="124"/>
      <c r="H55" s="124"/>
      <c r="I55" s="125"/>
      <c r="J55" s="126"/>
      <c r="K55" s="127"/>
    </row>
    <row r="56" spans="1:11" x14ac:dyDescent="0.15">
      <c r="A56" s="117" t="s">
        <v>92</v>
      </c>
      <c r="B56" s="118"/>
      <c r="C56" s="119"/>
      <c r="D56" s="118"/>
      <c r="E56" s="120"/>
      <c r="F56" s="118"/>
      <c r="G56" s="121"/>
      <c r="H56" s="121"/>
      <c r="I56" s="121"/>
      <c r="J56" s="118"/>
      <c r="K56" s="122"/>
    </row>
    <row r="57" spans="1:11" ht="120" customHeight="1" x14ac:dyDescent="0.15">
      <c r="A57" s="51" t="s">
        <v>455</v>
      </c>
      <c r="B57" s="15" t="s">
        <v>403</v>
      </c>
      <c r="C57" s="64">
        <v>44728</v>
      </c>
      <c r="D57" s="21" t="s">
        <v>981</v>
      </c>
      <c r="E57" s="68" t="s">
        <v>456</v>
      </c>
      <c r="F57" s="15" t="s">
        <v>47</v>
      </c>
      <c r="G57" s="33">
        <v>2187200</v>
      </c>
      <c r="H57" s="33">
        <v>1925000</v>
      </c>
      <c r="I57" s="36">
        <f>IF(C57="","",H57/G57*100)</f>
        <v>88.012070226773957</v>
      </c>
      <c r="J57" s="58"/>
      <c r="K57" s="99"/>
    </row>
    <row r="58" spans="1:11" ht="120" customHeight="1" x14ac:dyDescent="0.15">
      <c r="A58" s="51" t="s">
        <v>457</v>
      </c>
      <c r="B58" s="15" t="s">
        <v>403</v>
      </c>
      <c r="C58" s="64">
        <v>44728</v>
      </c>
      <c r="D58" s="21" t="s">
        <v>981</v>
      </c>
      <c r="E58" s="68" t="s">
        <v>456</v>
      </c>
      <c r="F58" s="15" t="s">
        <v>47</v>
      </c>
      <c r="G58" s="33">
        <v>1371111</v>
      </c>
      <c r="H58" s="33">
        <v>1210000</v>
      </c>
      <c r="I58" s="36">
        <f t="shared" ref="I58" si="2">IF(C58="","",H58/G58*100)</f>
        <v>88.249601965121713</v>
      </c>
      <c r="J58" s="58"/>
      <c r="K58" s="99"/>
    </row>
    <row r="59" spans="1:11" x14ac:dyDescent="0.15">
      <c r="A59" s="123"/>
      <c r="B59" s="110"/>
      <c r="C59" s="112"/>
      <c r="D59" s="110"/>
      <c r="E59" s="69"/>
      <c r="F59" s="110"/>
      <c r="G59" s="124"/>
      <c r="H59" s="124"/>
      <c r="I59" s="125"/>
      <c r="J59" s="126"/>
      <c r="K59" s="127"/>
    </row>
    <row r="60" spans="1:11" x14ac:dyDescent="0.15">
      <c r="A60" s="117" t="s">
        <v>86</v>
      </c>
      <c r="B60" s="118"/>
      <c r="C60" s="119"/>
      <c r="D60" s="118"/>
      <c r="E60" s="120"/>
      <c r="F60" s="118"/>
      <c r="G60" s="121"/>
      <c r="H60" s="121"/>
      <c r="I60" s="121"/>
      <c r="J60" s="118"/>
      <c r="K60" s="122"/>
    </row>
    <row r="61" spans="1:11" ht="120" customHeight="1" x14ac:dyDescent="0.15">
      <c r="A61" s="101" t="s">
        <v>477</v>
      </c>
      <c r="B61" s="15" t="s">
        <v>427</v>
      </c>
      <c r="C61" s="64">
        <v>44762</v>
      </c>
      <c r="D61" s="10" t="s">
        <v>31</v>
      </c>
      <c r="E61" s="27">
        <v>4010001008772</v>
      </c>
      <c r="F61" s="15" t="s">
        <v>79</v>
      </c>
      <c r="G61" s="33">
        <v>1381168</v>
      </c>
      <c r="H61" s="33">
        <v>1380489</v>
      </c>
      <c r="I61" s="36">
        <f t="shared" ref="I61:I68" si="3">IF(C61="","",H61/G61*100)</f>
        <v>99.950838710424804</v>
      </c>
      <c r="J61" s="58"/>
      <c r="K61" s="99"/>
    </row>
    <row r="62" spans="1:11" ht="120" customHeight="1" x14ac:dyDescent="0.15">
      <c r="A62" s="101" t="s">
        <v>478</v>
      </c>
      <c r="B62" s="15" t="s">
        <v>427</v>
      </c>
      <c r="C62" s="64">
        <v>44768</v>
      </c>
      <c r="D62" s="10" t="s">
        <v>479</v>
      </c>
      <c r="E62" s="27">
        <v>3120001056860</v>
      </c>
      <c r="F62" s="15" t="s">
        <v>5</v>
      </c>
      <c r="G62" s="33">
        <v>11979047</v>
      </c>
      <c r="H62" s="33">
        <v>11902000</v>
      </c>
      <c r="I62" s="36">
        <f t="shared" si="3"/>
        <v>99.356818618375897</v>
      </c>
      <c r="J62" s="58"/>
      <c r="K62" s="99"/>
    </row>
    <row r="63" spans="1:11" ht="120" customHeight="1" x14ac:dyDescent="0.15">
      <c r="A63" s="101" t="s">
        <v>486</v>
      </c>
      <c r="B63" s="15" t="s">
        <v>427</v>
      </c>
      <c r="C63" s="64">
        <v>44750</v>
      </c>
      <c r="D63" s="21" t="s">
        <v>981</v>
      </c>
      <c r="E63" s="68" t="s">
        <v>456</v>
      </c>
      <c r="F63" s="15" t="s">
        <v>47</v>
      </c>
      <c r="G63" s="33">
        <v>2705045</v>
      </c>
      <c r="H63" s="33">
        <v>2530000</v>
      </c>
      <c r="I63" s="36">
        <f t="shared" si="3"/>
        <v>93.528943141426481</v>
      </c>
      <c r="J63" s="58"/>
      <c r="K63" s="99"/>
    </row>
    <row r="64" spans="1:11" ht="120" customHeight="1" x14ac:dyDescent="0.15">
      <c r="A64" s="101" t="s">
        <v>487</v>
      </c>
      <c r="B64" s="15" t="s">
        <v>427</v>
      </c>
      <c r="C64" s="64">
        <v>44750</v>
      </c>
      <c r="D64" s="21" t="s">
        <v>981</v>
      </c>
      <c r="E64" s="68" t="s">
        <v>456</v>
      </c>
      <c r="F64" s="15" t="s">
        <v>47</v>
      </c>
      <c r="G64" s="33">
        <v>3394355</v>
      </c>
      <c r="H64" s="33">
        <v>3256000</v>
      </c>
      <c r="I64" s="36">
        <f t="shared" si="3"/>
        <v>95.923967881968736</v>
      </c>
      <c r="J64" s="58"/>
      <c r="K64" s="99"/>
    </row>
    <row r="65" spans="1:11" ht="120" customHeight="1" x14ac:dyDescent="0.15">
      <c r="A65" s="42" t="s">
        <v>488</v>
      </c>
      <c r="B65" s="15" t="s">
        <v>427</v>
      </c>
      <c r="C65" s="65">
        <v>44750</v>
      </c>
      <c r="D65" s="10" t="s">
        <v>69</v>
      </c>
      <c r="E65" s="27">
        <v>2011101014084</v>
      </c>
      <c r="F65" s="15" t="s">
        <v>47</v>
      </c>
      <c r="G65" s="38">
        <v>1594739</v>
      </c>
      <c r="H65" s="38">
        <v>1485000</v>
      </c>
      <c r="I65" s="36">
        <f t="shared" si="3"/>
        <v>93.118685879005909</v>
      </c>
      <c r="J65" s="58"/>
      <c r="K65" s="102"/>
    </row>
    <row r="66" spans="1:11" ht="120" customHeight="1" x14ac:dyDescent="0.15">
      <c r="A66" s="42" t="s">
        <v>489</v>
      </c>
      <c r="B66" s="15" t="s">
        <v>427</v>
      </c>
      <c r="C66" s="65">
        <v>44748</v>
      </c>
      <c r="D66" s="21" t="s">
        <v>981</v>
      </c>
      <c r="E66" s="68" t="s">
        <v>456</v>
      </c>
      <c r="F66" s="15" t="s">
        <v>47</v>
      </c>
      <c r="G66" s="38">
        <v>3449858</v>
      </c>
      <c r="H66" s="38">
        <v>3300000</v>
      </c>
      <c r="I66" s="36">
        <f t="shared" si="3"/>
        <v>95.656111063122012</v>
      </c>
      <c r="J66" s="58"/>
      <c r="K66" s="102"/>
    </row>
    <row r="67" spans="1:11" ht="120" customHeight="1" x14ac:dyDescent="0.15">
      <c r="A67" s="42" t="s">
        <v>490</v>
      </c>
      <c r="B67" s="15" t="s">
        <v>427</v>
      </c>
      <c r="C67" s="65">
        <v>44753</v>
      </c>
      <c r="D67" s="21" t="s">
        <v>981</v>
      </c>
      <c r="E67" s="68" t="s">
        <v>456</v>
      </c>
      <c r="F67" s="15" t="s">
        <v>47</v>
      </c>
      <c r="G67" s="38">
        <v>141572227</v>
      </c>
      <c r="H67" s="38">
        <v>140800000</v>
      </c>
      <c r="I67" s="36">
        <f t="shared" si="3"/>
        <v>99.454534963273559</v>
      </c>
      <c r="J67" s="58"/>
      <c r="K67" s="102"/>
    </row>
    <row r="68" spans="1:11" ht="120" customHeight="1" x14ac:dyDescent="0.15">
      <c r="A68" s="42" t="s">
        <v>499</v>
      </c>
      <c r="B68" s="15" t="s">
        <v>495</v>
      </c>
      <c r="C68" s="65">
        <v>44757</v>
      </c>
      <c r="D68" s="10" t="s">
        <v>48</v>
      </c>
      <c r="E68" s="68">
        <v>7010401006126</v>
      </c>
      <c r="F68" s="15" t="s">
        <v>47</v>
      </c>
      <c r="G68" s="38">
        <v>2371431</v>
      </c>
      <c r="H68" s="38">
        <v>1980000</v>
      </c>
      <c r="I68" s="36">
        <f t="shared" si="3"/>
        <v>83.493890397823094</v>
      </c>
      <c r="J68" s="58"/>
      <c r="K68" s="102"/>
    </row>
    <row r="69" spans="1:11" ht="120" customHeight="1" x14ac:dyDescent="0.15">
      <c r="A69" s="42" t="s">
        <v>508</v>
      </c>
      <c r="B69" s="15" t="s">
        <v>509</v>
      </c>
      <c r="C69" s="65">
        <v>44728</v>
      </c>
      <c r="D69" s="21" t="s">
        <v>981</v>
      </c>
      <c r="E69" s="68" t="s">
        <v>456</v>
      </c>
      <c r="F69" s="15" t="s">
        <v>47</v>
      </c>
      <c r="G69" s="38">
        <v>2187200</v>
      </c>
      <c r="H69" s="38">
        <v>1925000</v>
      </c>
      <c r="I69" s="36">
        <f>IF(C69="","",H69/G69*100)</f>
        <v>88.012070226773957</v>
      </c>
      <c r="J69" s="58"/>
      <c r="K69" s="102"/>
    </row>
    <row r="70" spans="1:11" ht="120" customHeight="1" x14ac:dyDescent="0.15">
      <c r="A70" s="42" t="s">
        <v>510</v>
      </c>
      <c r="B70" s="15" t="s">
        <v>509</v>
      </c>
      <c r="C70" s="65">
        <v>44728</v>
      </c>
      <c r="D70" s="21" t="s">
        <v>981</v>
      </c>
      <c r="E70" s="68" t="s">
        <v>456</v>
      </c>
      <c r="F70" s="15" t="s">
        <v>47</v>
      </c>
      <c r="G70" s="38">
        <v>1371111</v>
      </c>
      <c r="H70" s="38">
        <v>1210000</v>
      </c>
      <c r="I70" s="36">
        <f t="shared" ref="I70" si="4">IF(C70="","",H70/G70*100)</f>
        <v>88.249601965121713</v>
      </c>
      <c r="J70" s="58"/>
      <c r="K70" s="102"/>
    </row>
    <row r="71" spans="1:11" x14ac:dyDescent="0.15">
      <c r="A71" s="123"/>
      <c r="B71" s="110"/>
      <c r="C71" s="112"/>
      <c r="D71" s="110"/>
      <c r="E71" s="69"/>
      <c r="F71" s="110"/>
      <c r="G71" s="124"/>
      <c r="H71" s="124"/>
      <c r="I71" s="125"/>
      <c r="J71" s="126"/>
      <c r="K71" s="127"/>
    </row>
    <row r="72" spans="1:11" x14ac:dyDescent="0.15">
      <c r="A72" s="117" t="s">
        <v>122</v>
      </c>
      <c r="B72" s="118"/>
      <c r="C72" s="119"/>
      <c r="D72" s="118"/>
      <c r="E72" s="120"/>
      <c r="F72" s="118"/>
      <c r="G72" s="121"/>
      <c r="H72" s="121"/>
      <c r="I72" s="121"/>
      <c r="J72" s="118"/>
      <c r="K72" s="122"/>
    </row>
    <row r="73" spans="1:11" ht="120" customHeight="1" x14ac:dyDescent="0.15">
      <c r="A73" s="101" t="s">
        <v>541</v>
      </c>
      <c r="B73" s="15" t="s">
        <v>427</v>
      </c>
      <c r="C73" s="64">
        <v>44782</v>
      </c>
      <c r="D73" s="103" t="s">
        <v>525</v>
      </c>
      <c r="E73" s="27">
        <v>2010405010707</v>
      </c>
      <c r="F73" s="15" t="s">
        <v>5</v>
      </c>
      <c r="G73" s="33">
        <v>15950000</v>
      </c>
      <c r="H73" s="33">
        <v>15893379</v>
      </c>
      <c r="I73" s="36">
        <f t="shared" ref="I73:I76" si="5">IF(C73="","",H73/G73*100)</f>
        <v>99.645009404388716</v>
      </c>
      <c r="J73" s="58"/>
      <c r="K73" s="99"/>
    </row>
    <row r="74" spans="1:11" ht="120" customHeight="1" x14ac:dyDescent="0.15">
      <c r="A74" s="101" t="s">
        <v>542</v>
      </c>
      <c r="B74" s="15" t="s">
        <v>427</v>
      </c>
      <c r="C74" s="64">
        <v>44792</v>
      </c>
      <c r="D74" s="15" t="s">
        <v>767</v>
      </c>
      <c r="E74" s="70">
        <v>8010401024011</v>
      </c>
      <c r="F74" s="15" t="s">
        <v>5</v>
      </c>
      <c r="G74" s="33">
        <v>43930685</v>
      </c>
      <c r="H74" s="33">
        <v>43930685</v>
      </c>
      <c r="I74" s="36">
        <f t="shared" si="5"/>
        <v>100</v>
      </c>
      <c r="J74" s="58"/>
      <c r="K74" s="99"/>
    </row>
    <row r="75" spans="1:11" ht="120" customHeight="1" x14ac:dyDescent="0.15">
      <c r="A75" s="42" t="s">
        <v>543</v>
      </c>
      <c r="B75" s="15" t="s">
        <v>427</v>
      </c>
      <c r="C75" s="65">
        <v>44795</v>
      </c>
      <c r="D75" s="10" t="s">
        <v>48</v>
      </c>
      <c r="E75" s="68">
        <v>7010401006126</v>
      </c>
      <c r="F75" s="15" t="s">
        <v>47</v>
      </c>
      <c r="G75" s="38">
        <v>10714831</v>
      </c>
      <c r="H75" s="38">
        <v>10340000</v>
      </c>
      <c r="I75" s="36">
        <f t="shared" si="5"/>
        <v>96.501755370663332</v>
      </c>
      <c r="J75" s="58"/>
      <c r="K75" s="102"/>
    </row>
    <row r="76" spans="1:11" ht="120" customHeight="1" x14ac:dyDescent="0.15">
      <c r="A76" s="42" t="s">
        <v>544</v>
      </c>
      <c r="B76" s="15" t="s">
        <v>427</v>
      </c>
      <c r="C76" s="65">
        <v>44803</v>
      </c>
      <c r="D76" s="17" t="s">
        <v>545</v>
      </c>
      <c r="E76" s="27">
        <v>9010401061202</v>
      </c>
      <c r="F76" s="15" t="s">
        <v>5</v>
      </c>
      <c r="G76" s="38">
        <v>12101380</v>
      </c>
      <c r="H76" s="38">
        <v>11990000</v>
      </c>
      <c r="I76" s="36">
        <f t="shared" si="5"/>
        <v>99.07960910243294</v>
      </c>
      <c r="J76" s="58"/>
      <c r="K76" s="102"/>
    </row>
    <row r="77" spans="1:11" ht="120" customHeight="1" x14ac:dyDescent="0.15">
      <c r="A77" s="42" t="s">
        <v>562</v>
      </c>
      <c r="B77" s="15" t="s">
        <v>495</v>
      </c>
      <c r="C77" s="65">
        <v>44798</v>
      </c>
      <c r="D77" s="21" t="s">
        <v>981</v>
      </c>
      <c r="E77" s="68" t="s">
        <v>456</v>
      </c>
      <c r="F77" s="15" t="s">
        <v>47</v>
      </c>
      <c r="G77" s="38">
        <v>4485113</v>
      </c>
      <c r="H77" s="38">
        <v>4290000</v>
      </c>
      <c r="I77" s="36">
        <f>IF(C77="","",H77/G77*100)</f>
        <v>95.649764008175481</v>
      </c>
      <c r="J77" s="58"/>
      <c r="K77" s="102"/>
    </row>
    <row r="78" spans="1:11" ht="120" customHeight="1" x14ac:dyDescent="0.15">
      <c r="A78" s="42" t="s">
        <v>570</v>
      </c>
      <c r="B78" s="15" t="s">
        <v>1024</v>
      </c>
      <c r="C78" s="65">
        <v>44804</v>
      </c>
      <c r="D78" s="10" t="s">
        <v>571</v>
      </c>
      <c r="E78" s="68">
        <v>7010401022916</v>
      </c>
      <c r="F78" s="15" t="s">
        <v>47</v>
      </c>
      <c r="G78" s="38">
        <v>6379738</v>
      </c>
      <c r="H78" s="38">
        <v>5720000</v>
      </c>
      <c r="I78" s="36">
        <f>H78/G78*100</f>
        <v>89.658854329127621</v>
      </c>
      <c r="J78" s="58"/>
      <c r="K78" s="102"/>
    </row>
    <row r="79" spans="1:11" x14ac:dyDescent="0.15">
      <c r="A79" s="123"/>
      <c r="B79" s="110"/>
      <c r="C79" s="112"/>
      <c r="D79" s="110"/>
      <c r="E79" s="69"/>
      <c r="F79" s="110"/>
      <c r="G79" s="124"/>
      <c r="H79" s="124"/>
      <c r="I79" s="125"/>
      <c r="J79" s="126"/>
      <c r="K79" s="127"/>
    </row>
    <row r="80" spans="1:11" x14ac:dyDescent="0.15">
      <c r="A80" s="117" t="s">
        <v>127</v>
      </c>
      <c r="B80" s="118"/>
      <c r="C80" s="119"/>
      <c r="D80" s="118"/>
      <c r="E80" s="120"/>
      <c r="F80" s="118"/>
      <c r="G80" s="121"/>
      <c r="H80" s="121"/>
      <c r="I80" s="121"/>
      <c r="J80" s="118"/>
      <c r="K80" s="122"/>
    </row>
    <row r="81" spans="1:11" ht="120" customHeight="1" x14ac:dyDescent="0.15">
      <c r="A81" s="42" t="s">
        <v>625</v>
      </c>
      <c r="B81" s="15" t="s">
        <v>427</v>
      </c>
      <c r="C81" s="65">
        <v>44813</v>
      </c>
      <c r="D81" s="21" t="s">
        <v>630</v>
      </c>
      <c r="E81" s="69">
        <v>6010001107003</v>
      </c>
      <c r="F81" s="15" t="s">
        <v>5</v>
      </c>
      <c r="G81" s="38">
        <v>29350537</v>
      </c>
      <c r="H81" s="38">
        <v>29300000</v>
      </c>
      <c r="I81" s="36">
        <f t="shared" ref="I81:I87" si="6">IF(C81="","",H81/G81*100)</f>
        <v>99.827815756829253</v>
      </c>
      <c r="J81" s="58"/>
      <c r="K81" s="102"/>
    </row>
    <row r="82" spans="1:11" ht="120" customHeight="1" x14ac:dyDescent="0.15">
      <c r="A82" s="42" t="s">
        <v>626</v>
      </c>
      <c r="B82" s="15" t="s">
        <v>427</v>
      </c>
      <c r="C82" s="65">
        <v>44816</v>
      </c>
      <c r="D82" s="17" t="s">
        <v>428</v>
      </c>
      <c r="E82" s="27">
        <v>9010601021385</v>
      </c>
      <c r="F82" s="15" t="s">
        <v>47</v>
      </c>
      <c r="G82" s="38">
        <v>359530380</v>
      </c>
      <c r="H82" s="38">
        <v>356950000</v>
      </c>
      <c r="I82" s="36">
        <f t="shared" si="6"/>
        <v>99.282291527074847</v>
      </c>
      <c r="J82" s="58"/>
      <c r="K82" s="102"/>
    </row>
    <row r="83" spans="1:11" ht="120" customHeight="1" x14ac:dyDescent="0.15">
      <c r="A83" s="42" t="s">
        <v>627</v>
      </c>
      <c r="B83" s="15" t="s">
        <v>427</v>
      </c>
      <c r="C83" s="65">
        <v>44824</v>
      </c>
      <c r="D83" s="21" t="s">
        <v>629</v>
      </c>
      <c r="E83" s="69">
        <v>9010001027685</v>
      </c>
      <c r="F83" s="15" t="s">
        <v>5</v>
      </c>
      <c r="G83" s="38">
        <v>26015000</v>
      </c>
      <c r="H83" s="38">
        <v>25916000</v>
      </c>
      <c r="I83" s="36">
        <f t="shared" si="6"/>
        <v>99.619450317124731</v>
      </c>
      <c r="J83" s="58"/>
      <c r="K83" s="102"/>
    </row>
    <row r="84" spans="1:11" ht="120" customHeight="1" x14ac:dyDescent="0.15">
      <c r="A84" s="42" t="s">
        <v>628</v>
      </c>
      <c r="B84" s="15" t="s">
        <v>427</v>
      </c>
      <c r="C84" s="65">
        <v>44831</v>
      </c>
      <c r="D84" s="76" t="s">
        <v>837</v>
      </c>
      <c r="E84" s="69">
        <v>2010405010707</v>
      </c>
      <c r="F84" s="15" t="s">
        <v>5</v>
      </c>
      <c r="G84" s="38">
        <v>8972230</v>
      </c>
      <c r="H84" s="38">
        <v>8960299</v>
      </c>
      <c r="I84" s="36">
        <f t="shared" si="6"/>
        <v>99.86702302549088</v>
      </c>
      <c r="J84" s="58"/>
      <c r="K84" s="102"/>
    </row>
    <row r="85" spans="1:11" ht="120" customHeight="1" x14ac:dyDescent="0.15">
      <c r="A85" s="42" t="s">
        <v>631</v>
      </c>
      <c r="B85" s="15" t="s">
        <v>427</v>
      </c>
      <c r="C85" s="65">
        <v>44809</v>
      </c>
      <c r="D85" s="21" t="s">
        <v>981</v>
      </c>
      <c r="E85" s="68" t="s">
        <v>456</v>
      </c>
      <c r="F85" s="15" t="s">
        <v>47</v>
      </c>
      <c r="G85" s="38">
        <v>6005697</v>
      </c>
      <c r="H85" s="38">
        <v>5060000</v>
      </c>
      <c r="I85" s="36">
        <f t="shared" si="6"/>
        <v>84.253334791948376</v>
      </c>
      <c r="J85" s="58"/>
      <c r="K85" s="102"/>
    </row>
    <row r="86" spans="1:11" ht="120" customHeight="1" x14ac:dyDescent="0.15">
      <c r="A86" s="21" t="s">
        <v>636</v>
      </c>
      <c r="B86" s="17" t="s">
        <v>427</v>
      </c>
      <c r="C86" s="65">
        <v>44810</v>
      </c>
      <c r="D86" s="74" t="s">
        <v>641</v>
      </c>
      <c r="E86" s="28">
        <v>7010401093230</v>
      </c>
      <c r="F86" s="84" t="s">
        <v>646</v>
      </c>
      <c r="G86" s="37">
        <v>7527619</v>
      </c>
      <c r="H86" s="37">
        <v>7524000</v>
      </c>
      <c r="I86" s="36">
        <f t="shared" si="6"/>
        <v>99.95192370921005</v>
      </c>
      <c r="J86" s="58"/>
      <c r="K86" s="102"/>
    </row>
    <row r="87" spans="1:11" ht="120" customHeight="1" x14ac:dyDescent="0.15">
      <c r="A87" s="21" t="s">
        <v>634</v>
      </c>
      <c r="B87" s="17" t="s">
        <v>427</v>
      </c>
      <c r="C87" s="65">
        <v>44833</v>
      </c>
      <c r="D87" s="17" t="s">
        <v>619</v>
      </c>
      <c r="E87" s="27">
        <v>7140001005647</v>
      </c>
      <c r="F87" s="84" t="s">
        <v>646</v>
      </c>
      <c r="G87" s="37">
        <v>9323274</v>
      </c>
      <c r="H87" s="37">
        <v>9283923</v>
      </c>
      <c r="I87" s="36">
        <f t="shared" si="6"/>
        <v>99.577927238864802</v>
      </c>
      <c r="J87" s="58"/>
      <c r="K87" s="102"/>
    </row>
    <row r="88" spans="1:11" ht="120" customHeight="1" x14ac:dyDescent="0.15">
      <c r="A88" s="42" t="s">
        <v>644</v>
      </c>
      <c r="B88" s="74" t="s">
        <v>495</v>
      </c>
      <c r="C88" s="65">
        <v>44809</v>
      </c>
      <c r="D88" s="21" t="s">
        <v>981</v>
      </c>
      <c r="E88" s="68" t="s">
        <v>456</v>
      </c>
      <c r="F88" s="84" t="s">
        <v>47</v>
      </c>
      <c r="G88" s="38">
        <v>2985653</v>
      </c>
      <c r="H88" s="38">
        <v>2695000</v>
      </c>
      <c r="I88" s="36">
        <f>IF(C88="","",H88/G88*100)</f>
        <v>90.265010702851271</v>
      </c>
      <c r="J88" s="58"/>
      <c r="K88" s="102"/>
    </row>
    <row r="89" spans="1:11" ht="120" customHeight="1" x14ac:dyDescent="0.15">
      <c r="A89" s="42" t="s">
        <v>647</v>
      </c>
      <c r="B89" s="74" t="s">
        <v>504</v>
      </c>
      <c r="C89" s="65">
        <v>44818</v>
      </c>
      <c r="D89" s="10" t="s">
        <v>648</v>
      </c>
      <c r="E89" s="68">
        <v>9020001071492</v>
      </c>
      <c r="F89" s="84" t="s">
        <v>646</v>
      </c>
      <c r="G89" s="38">
        <v>1817614</v>
      </c>
      <c r="H89" s="38">
        <v>1760000</v>
      </c>
      <c r="I89" s="36">
        <f t="shared" ref="I89" si="7">IF(C89="","",H89/G89*100)</f>
        <v>96.830240083978225</v>
      </c>
      <c r="J89" s="58"/>
      <c r="K89" s="102"/>
    </row>
    <row r="90" spans="1:11" x14ac:dyDescent="0.15">
      <c r="A90" s="123"/>
      <c r="B90" s="110"/>
      <c r="C90" s="112"/>
      <c r="D90" s="110"/>
      <c r="E90" s="69"/>
      <c r="F90" s="110"/>
      <c r="G90" s="124"/>
      <c r="H90" s="124"/>
      <c r="I90" s="125"/>
      <c r="J90" s="126"/>
      <c r="K90" s="127"/>
    </row>
    <row r="91" spans="1:11" x14ac:dyDescent="0.15">
      <c r="A91" s="117" t="s">
        <v>78</v>
      </c>
      <c r="B91" s="118"/>
      <c r="C91" s="119"/>
      <c r="D91" s="118"/>
      <c r="E91" s="120"/>
      <c r="F91" s="118"/>
      <c r="G91" s="121"/>
      <c r="H91" s="121"/>
      <c r="I91" s="121"/>
      <c r="J91" s="118"/>
      <c r="K91" s="122"/>
    </row>
    <row r="92" spans="1:11" ht="150" customHeight="1" x14ac:dyDescent="0.15">
      <c r="A92" s="42" t="s">
        <v>698</v>
      </c>
      <c r="B92" s="74" t="s">
        <v>427</v>
      </c>
      <c r="C92" s="65">
        <v>44848</v>
      </c>
      <c r="D92" s="10" t="s">
        <v>791</v>
      </c>
      <c r="E92" s="68">
        <v>6010001109206</v>
      </c>
      <c r="F92" s="15" t="s">
        <v>714</v>
      </c>
      <c r="G92" s="37">
        <v>1182642</v>
      </c>
      <c r="H92" s="37">
        <v>1182642</v>
      </c>
      <c r="I92" s="36">
        <f t="shared" ref="I92:I109" si="8">IF(C92="","",H92/G92*100)</f>
        <v>100</v>
      </c>
      <c r="J92" s="58"/>
      <c r="K92" s="102"/>
    </row>
    <row r="93" spans="1:11" ht="180" customHeight="1" x14ac:dyDescent="0.15">
      <c r="A93" s="42" t="s">
        <v>699</v>
      </c>
      <c r="B93" s="74" t="s">
        <v>427</v>
      </c>
      <c r="C93" s="65">
        <v>44855</v>
      </c>
      <c r="D93" s="21" t="s">
        <v>792</v>
      </c>
      <c r="E93" s="68">
        <v>1210001000241</v>
      </c>
      <c r="F93" s="15" t="s">
        <v>715</v>
      </c>
      <c r="G93" s="37">
        <v>5102568</v>
      </c>
      <c r="H93" s="37">
        <v>4345000</v>
      </c>
      <c r="I93" s="36">
        <f t="shared" si="8"/>
        <v>85.153201290017094</v>
      </c>
      <c r="J93" s="58"/>
      <c r="K93" s="102"/>
    </row>
    <row r="94" spans="1:11" ht="120" customHeight="1" x14ac:dyDescent="0.15">
      <c r="A94" s="42" t="s">
        <v>700</v>
      </c>
      <c r="B94" s="74" t="s">
        <v>427</v>
      </c>
      <c r="C94" s="65">
        <v>44838</v>
      </c>
      <c r="D94" s="21" t="s">
        <v>793</v>
      </c>
      <c r="E94" s="68">
        <v>6010001030403</v>
      </c>
      <c r="F94" s="15" t="s">
        <v>5</v>
      </c>
      <c r="G94" s="37">
        <v>12790663</v>
      </c>
      <c r="H94" s="37">
        <v>12780000</v>
      </c>
      <c r="I94" s="36">
        <f t="shared" si="8"/>
        <v>99.916634501276434</v>
      </c>
      <c r="J94" s="58"/>
      <c r="K94" s="102"/>
    </row>
    <row r="95" spans="1:11" ht="120" customHeight="1" x14ac:dyDescent="0.15">
      <c r="A95" s="42" t="s">
        <v>701</v>
      </c>
      <c r="B95" s="74" t="s">
        <v>427</v>
      </c>
      <c r="C95" s="65">
        <v>44841</v>
      </c>
      <c r="D95" s="21" t="s">
        <v>794</v>
      </c>
      <c r="E95" s="68">
        <v>9010401061202</v>
      </c>
      <c r="F95" s="15" t="s">
        <v>5</v>
      </c>
      <c r="G95" s="37">
        <v>10885553</v>
      </c>
      <c r="H95" s="37">
        <v>10791000</v>
      </c>
      <c r="I95" s="36">
        <f t="shared" si="8"/>
        <v>99.131390017576507</v>
      </c>
      <c r="J95" s="58"/>
      <c r="K95" s="102"/>
    </row>
    <row r="96" spans="1:11" ht="120" customHeight="1" x14ac:dyDescent="0.15">
      <c r="A96" s="42" t="s">
        <v>702</v>
      </c>
      <c r="B96" s="74" t="s">
        <v>427</v>
      </c>
      <c r="C96" s="65">
        <v>44860</v>
      </c>
      <c r="D96" s="21" t="s">
        <v>793</v>
      </c>
      <c r="E96" s="68">
        <v>6010001030403</v>
      </c>
      <c r="F96" s="15" t="s">
        <v>5</v>
      </c>
      <c r="G96" s="37">
        <v>16989528</v>
      </c>
      <c r="H96" s="37">
        <v>16984000</v>
      </c>
      <c r="I96" s="36">
        <f t="shared" si="8"/>
        <v>99.96746230972397</v>
      </c>
      <c r="J96" s="58"/>
      <c r="K96" s="102"/>
    </row>
    <row r="97" spans="1:11" ht="120" customHeight="1" x14ac:dyDescent="0.15">
      <c r="A97" s="42" t="s">
        <v>703</v>
      </c>
      <c r="B97" s="74" t="s">
        <v>427</v>
      </c>
      <c r="C97" s="65">
        <v>44861</v>
      </c>
      <c r="D97" s="21" t="s">
        <v>795</v>
      </c>
      <c r="E97" s="68">
        <v>6010005012249</v>
      </c>
      <c r="F97" s="15" t="s">
        <v>5</v>
      </c>
      <c r="G97" s="37">
        <v>16798189</v>
      </c>
      <c r="H97" s="37">
        <v>16170000</v>
      </c>
      <c r="I97" s="36">
        <f t="shared" si="8"/>
        <v>96.260376639410353</v>
      </c>
      <c r="J97" s="58"/>
      <c r="K97" s="102"/>
    </row>
    <row r="98" spans="1:11" ht="210" customHeight="1" x14ac:dyDescent="0.15">
      <c r="A98" s="42" t="s">
        <v>704</v>
      </c>
      <c r="B98" s="74" t="s">
        <v>427</v>
      </c>
      <c r="C98" s="65">
        <v>44855</v>
      </c>
      <c r="D98" s="21" t="s">
        <v>796</v>
      </c>
      <c r="E98" s="68">
        <v>5080001014508</v>
      </c>
      <c r="F98" s="15" t="s">
        <v>713</v>
      </c>
      <c r="G98" s="37">
        <v>20000000</v>
      </c>
      <c r="H98" s="37">
        <v>20000000</v>
      </c>
      <c r="I98" s="36">
        <f t="shared" si="8"/>
        <v>100</v>
      </c>
      <c r="J98" s="58"/>
      <c r="K98" s="102"/>
    </row>
    <row r="99" spans="1:11" ht="210" customHeight="1" x14ac:dyDescent="0.15">
      <c r="A99" s="42" t="s">
        <v>705</v>
      </c>
      <c r="B99" s="74" t="s">
        <v>427</v>
      </c>
      <c r="C99" s="65">
        <v>44855</v>
      </c>
      <c r="D99" s="21" t="s">
        <v>797</v>
      </c>
      <c r="E99" s="68">
        <v>7010801008903</v>
      </c>
      <c r="F99" s="15" t="s">
        <v>713</v>
      </c>
      <c r="G99" s="37">
        <v>20000000</v>
      </c>
      <c r="H99" s="37">
        <v>20000000</v>
      </c>
      <c r="I99" s="36">
        <f t="shared" si="8"/>
        <v>100</v>
      </c>
      <c r="J99" s="58"/>
      <c r="K99" s="102"/>
    </row>
    <row r="100" spans="1:11" ht="210" customHeight="1" x14ac:dyDescent="0.15">
      <c r="A100" s="42" t="s">
        <v>706</v>
      </c>
      <c r="B100" s="74" t="s">
        <v>427</v>
      </c>
      <c r="C100" s="65">
        <v>44855</v>
      </c>
      <c r="D100" s="21" t="s">
        <v>1006</v>
      </c>
      <c r="E100" s="68">
        <v>4010001133876</v>
      </c>
      <c r="F100" s="15" t="s">
        <v>713</v>
      </c>
      <c r="G100" s="37">
        <v>20000000</v>
      </c>
      <c r="H100" s="37">
        <v>20000000</v>
      </c>
      <c r="I100" s="36">
        <f t="shared" si="8"/>
        <v>100</v>
      </c>
      <c r="J100" s="58"/>
      <c r="K100" s="102"/>
    </row>
    <row r="101" spans="1:11" ht="210" customHeight="1" x14ac:dyDescent="0.15">
      <c r="A101" s="42" t="s">
        <v>707</v>
      </c>
      <c r="B101" s="74" t="s">
        <v>427</v>
      </c>
      <c r="C101" s="65">
        <v>44855</v>
      </c>
      <c r="D101" s="21" t="s">
        <v>798</v>
      </c>
      <c r="E101" s="68">
        <v>7430001079728</v>
      </c>
      <c r="F101" s="15" t="s">
        <v>713</v>
      </c>
      <c r="G101" s="37">
        <v>20000000</v>
      </c>
      <c r="H101" s="37">
        <v>20000000</v>
      </c>
      <c r="I101" s="36">
        <f t="shared" si="8"/>
        <v>100</v>
      </c>
      <c r="J101" s="58"/>
      <c r="K101" s="102"/>
    </row>
    <row r="102" spans="1:11" ht="210" customHeight="1" x14ac:dyDescent="0.15">
      <c r="A102" s="42" t="s">
        <v>708</v>
      </c>
      <c r="B102" s="74" t="s">
        <v>427</v>
      </c>
      <c r="C102" s="65">
        <v>44855</v>
      </c>
      <c r="D102" s="21" t="s">
        <v>712</v>
      </c>
      <c r="E102" s="68"/>
      <c r="F102" s="15" t="s">
        <v>713</v>
      </c>
      <c r="G102" s="37">
        <v>20000000</v>
      </c>
      <c r="H102" s="37">
        <v>20000000</v>
      </c>
      <c r="I102" s="36">
        <f t="shared" si="8"/>
        <v>100</v>
      </c>
      <c r="J102" s="58"/>
      <c r="K102" s="102"/>
    </row>
    <row r="103" spans="1:11" ht="210" customHeight="1" x14ac:dyDescent="0.15">
      <c r="A103" s="42" t="s">
        <v>709</v>
      </c>
      <c r="B103" s="74" t="s">
        <v>427</v>
      </c>
      <c r="C103" s="65">
        <v>44855</v>
      </c>
      <c r="D103" s="21" t="s">
        <v>799</v>
      </c>
      <c r="E103" s="68">
        <v>8040001043086</v>
      </c>
      <c r="F103" s="15" t="s">
        <v>713</v>
      </c>
      <c r="G103" s="37">
        <v>16280000</v>
      </c>
      <c r="H103" s="37">
        <v>16280000</v>
      </c>
      <c r="I103" s="36">
        <f t="shared" si="8"/>
        <v>100</v>
      </c>
      <c r="J103" s="58"/>
      <c r="K103" s="102"/>
    </row>
    <row r="104" spans="1:11" ht="210" customHeight="1" x14ac:dyDescent="0.15">
      <c r="A104" s="42" t="s">
        <v>710</v>
      </c>
      <c r="B104" s="74" t="s">
        <v>427</v>
      </c>
      <c r="C104" s="65">
        <v>44855</v>
      </c>
      <c r="D104" s="21" t="s">
        <v>800</v>
      </c>
      <c r="E104" s="68">
        <v>2010001008774</v>
      </c>
      <c r="F104" s="15" t="s">
        <v>713</v>
      </c>
      <c r="G104" s="37">
        <v>20000000</v>
      </c>
      <c r="H104" s="37">
        <v>20000000</v>
      </c>
      <c r="I104" s="36">
        <f t="shared" si="8"/>
        <v>100</v>
      </c>
      <c r="J104" s="58"/>
      <c r="K104" s="102"/>
    </row>
    <row r="105" spans="1:11" ht="210" customHeight="1" x14ac:dyDescent="0.15">
      <c r="A105" s="42" t="s">
        <v>711</v>
      </c>
      <c r="B105" s="74" t="s">
        <v>427</v>
      </c>
      <c r="C105" s="65">
        <v>44855</v>
      </c>
      <c r="D105" s="21" t="s">
        <v>801</v>
      </c>
      <c r="E105" s="68">
        <v>5470001016522</v>
      </c>
      <c r="F105" s="15" t="s">
        <v>713</v>
      </c>
      <c r="G105" s="37">
        <v>20000000</v>
      </c>
      <c r="H105" s="37">
        <v>20000000</v>
      </c>
      <c r="I105" s="36">
        <f t="shared" si="8"/>
        <v>100</v>
      </c>
      <c r="J105" s="58"/>
      <c r="K105" s="102"/>
    </row>
    <row r="106" spans="1:11" ht="120" customHeight="1" x14ac:dyDescent="0.15">
      <c r="A106" s="42" t="s">
        <v>716</v>
      </c>
      <c r="B106" s="74" t="s">
        <v>427</v>
      </c>
      <c r="C106" s="65">
        <v>44853</v>
      </c>
      <c r="D106" s="21" t="s">
        <v>802</v>
      </c>
      <c r="E106" s="68">
        <v>5010402036033</v>
      </c>
      <c r="F106" s="84" t="s">
        <v>646</v>
      </c>
      <c r="G106" s="37">
        <v>2778710</v>
      </c>
      <c r="H106" s="37">
        <v>2761000</v>
      </c>
      <c r="I106" s="36">
        <f t="shared" si="8"/>
        <v>99.362653893353396</v>
      </c>
      <c r="J106" s="58"/>
      <c r="K106" s="102"/>
    </row>
    <row r="107" spans="1:11" ht="120" customHeight="1" x14ac:dyDescent="0.15">
      <c r="A107" s="42" t="s">
        <v>717</v>
      </c>
      <c r="B107" s="74" t="s">
        <v>427</v>
      </c>
      <c r="C107" s="65">
        <v>44837</v>
      </c>
      <c r="D107" s="21" t="s">
        <v>803</v>
      </c>
      <c r="E107" s="68">
        <v>7140001005647</v>
      </c>
      <c r="F107" s="84" t="s">
        <v>646</v>
      </c>
      <c r="G107" s="37">
        <v>39016381</v>
      </c>
      <c r="H107" s="37">
        <v>38994942</v>
      </c>
      <c r="I107" s="36">
        <f t="shared" si="8"/>
        <v>99.945051284997447</v>
      </c>
      <c r="J107" s="58"/>
      <c r="K107" s="102"/>
    </row>
    <row r="108" spans="1:11" ht="120" customHeight="1" x14ac:dyDescent="0.15">
      <c r="A108" s="42" t="s">
        <v>718</v>
      </c>
      <c r="B108" s="74" t="s">
        <v>427</v>
      </c>
      <c r="C108" s="65">
        <v>44845</v>
      </c>
      <c r="D108" s="10" t="s">
        <v>48</v>
      </c>
      <c r="E108" s="68">
        <v>7010401006126</v>
      </c>
      <c r="F108" s="15" t="s">
        <v>47</v>
      </c>
      <c r="G108" s="37">
        <v>30474133</v>
      </c>
      <c r="H108" s="37">
        <v>29700000</v>
      </c>
      <c r="I108" s="36">
        <f t="shared" si="8"/>
        <v>97.459704596025759</v>
      </c>
      <c r="J108" s="58"/>
      <c r="K108" s="102"/>
    </row>
    <row r="109" spans="1:11" ht="120" customHeight="1" x14ac:dyDescent="0.15">
      <c r="A109" s="42" t="s">
        <v>719</v>
      </c>
      <c r="B109" s="74" t="s">
        <v>427</v>
      </c>
      <c r="C109" s="65">
        <v>44859</v>
      </c>
      <c r="D109" s="10" t="s">
        <v>48</v>
      </c>
      <c r="E109" s="68">
        <v>7010401006126</v>
      </c>
      <c r="F109" s="15" t="s">
        <v>47</v>
      </c>
      <c r="G109" s="37">
        <v>26886525</v>
      </c>
      <c r="H109" s="37">
        <v>26840000</v>
      </c>
      <c r="I109" s="36">
        <f t="shared" si="8"/>
        <v>99.826957927809573</v>
      </c>
      <c r="J109" s="58"/>
      <c r="K109" s="102"/>
    </row>
    <row r="110" spans="1:11" ht="120" customHeight="1" x14ac:dyDescent="0.15">
      <c r="A110" s="42" t="s">
        <v>728</v>
      </c>
      <c r="B110" s="74" t="s">
        <v>727</v>
      </c>
      <c r="C110" s="65">
        <v>44838</v>
      </c>
      <c r="D110" s="21" t="s">
        <v>981</v>
      </c>
      <c r="E110" s="68" t="s">
        <v>456</v>
      </c>
      <c r="F110" s="15" t="s">
        <v>47</v>
      </c>
      <c r="G110" s="35">
        <v>2154392</v>
      </c>
      <c r="H110" s="35">
        <v>1980000</v>
      </c>
      <c r="I110" s="36">
        <v>91.905280004753081</v>
      </c>
      <c r="J110" s="58"/>
      <c r="K110" s="102"/>
    </row>
    <row r="111" spans="1:11" ht="120" customHeight="1" x14ac:dyDescent="0.15">
      <c r="A111" s="42" t="s">
        <v>729</v>
      </c>
      <c r="B111" s="15" t="s">
        <v>1024</v>
      </c>
      <c r="C111" s="65">
        <v>44839</v>
      </c>
      <c r="D111" s="21" t="s">
        <v>980</v>
      </c>
      <c r="E111" s="27">
        <v>2011101014084</v>
      </c>
      <c r="F111" s="15" t="s">
        <v>47</v>
      </c>
      <c r="G111" s="35">
        <v>2880720</v>
      </c>
      <c r="H111" s="35">
        <v>2200000</v>
      </c>
      <c r="I111" s="36">
        <v>76.369796439778952</v>
      </c>
      <c r="J111" s="58"/>
      <c r="K111" s="102"/>
    </row>
    <row r="112" spans="1:11" x14ac:dyDescent="0.15">
      <c r="A112" s="123"/>
      <c r="B112" s="110"/>
      <c r="C112" s="112"/>
      <c r="D112" s="110"/>
      <c r="E112" s="69"/>
      <c r="F112" s="110"/>
      <c r="G112" s="124"/>
      <c r="H112" s="124"/>
      <c r="I112" s="125"/>
      <c r="J112" s="126"/>
      <c r="K112" s="127"/>
    </row>
    <row r="113" spans="1:11" x14ac:dyDescent="0.15">
      <c r="A113" s="117" t="s">
        <v>100</v>
      </c>
      <c r="B113" s="118"/>
      <c r="C113" s="119"/>
      <c r="D113" s="118"/>
      <c r="E113" s="120"/>
      <c r="F113" s="118"/>
      <c r="G113" s="121"/>
      <c r="H113" s="121"/>
      <c r="I113" s="121"/>
      <c r="J113" s="118"/>
      <c r="K113" s="122"/>
    </row>
    <row r="114" spans="1:11" ht="120" customHeight="1" x14ac:dyDescent="0.15">
      <c r="A114" s="42" t="s">
        <v>731</v>
      </c>
      <c r="B114" s="74" t="s">
        <v>427</v>
      </c>
      <c r="C114" s="65">
        <v>44886</v>
      </c>
      <c r="D114" s="10" t="s">
        <v>804</v>
      </c>
      <c r="E114" s="68">
        <v>5010001070887</v>
      </c>
      <c r="F114" s="84" t="s">
        <v>646</v>
      </c>
      <c r="G114" s="35">
        <v>7797636</v>
      </c>
      <c r="H114" s="35">
        <v>7755000</v>
      </c>
      <c r="I114" s="36">
        <f t="shared" ref="I114:I128" si="9">IF(C114="","",H114/G114*100)</f>
        <v>99.453218898650817</v>
      </c>
      <c r="J114" s="58"/>
      <c r="K114" s="102"/>
    </row>
    <row r="115" spans="1:11" ht="134.25" customHeight="1" x14ac:dyDescent="0.15">
      <c r="A115" s="42" t="s">
        <v>741</v>
      </c>
      <c r="B115" s="74" t="s">
        <v>427</v>
      </c>
      <c r="C115" s="65">
        <v>44874</v>
      </c>
      <c r="D115" s="10" t="s">
        <v>791</v>
      </c>
      <c r="E115" s="68">
        <v>6010001109206</v>
      </c>
      <c r="F115" s="15" t="s">
        <v>807</v>
      </c>
      <c r="G115" s="35">
        <v>1251800</v>
      </c>
      <c r="H115" s="35">
        <v>1251800</v>
      </c>
      <c r="I115" s="36">
        <f t="shared" si="9"/>
        <v>100</v>
      </c>
      <c r="J115" s="58"/>
      <c r="K115" s="102"/>
    </row>
    <row r="116" spans="1:11" ht="120" customHeight="1" x14ac:dyDescent="0.15">
      <c r="A116" s="42" t="s">
        <v>742</v>
      </c>
      <c r="B116" s="74" t="s">
        <v>427</v>
      </c>
      <c r="C116" s="65">
        <v>44893</v>
      </c>
      <c r="D116" s="10" t="s">
        <v>256</v>
      </c>
      <c r="E116" s="27">
        <v>3012401012867</v>
      </c>
      <c r="F116" s="15" t="s">
        <v>47</v>
      </c>
      <c r="G116" s="35">
        <v>1206976</v>
      </c>
      <c r="H116" s="35">
        <v>1118000</v>
      </c>
      <c r="I116" s="36">
        <f t="shared" si="9"/>
        <v>92.628188132986907</v>
      </c>
      <c r="J116" s="58"/>
      <c r="K116" s="102"/>
    </row>
    <row r="117" spans="1:11" ht="120" customHeight="1" x14ac:dyDescent="0.15">
      <c r="A117" s="42" t="s">
        <v>743</v>
      </c>
      <c r="B117" s="74" t="s">
        <v>427</v>
      </c>
      <c r="C117" s="65">
        <v>44876</v>
      </c>
      <c r="D117" s="17" t="s">
        <v>428</v>
      </c>
      <c r="E117" s="27">
        <v>9010601021385</v>
      </c>
      <c r="F117" s="15" t="s">
        <v>47</v>
      </c>
      <c r="G117" s="35">
        <v>131155200</v>
      </c>
      <c r="H117" s="35">
        <v>126720000</v>
      </c>
      <c r="I117" s="36">
        <f t="shared" si="9"/>
        <v>96.618357487922708</v>
      </c>
      <c r="J117" s="58"/>
      <c r="K117" s="102"/>
    </row>
    <row r="118" spans="1:11" ht="120" customHeight="1" x14ac:dyDescent="0.15">
      <c r="A118" s="42" t="s">
        <v>744</v>
      </c>
      <c r="B118" s="74" t="s">
        <v>427</v>
      </c>
      <c r="C118" s="65">
        <v>44879</v>
      </c>
      <c r="D118" s="21" t="s">
        <v>793</v>
      </c>
      <c r="E118" s="68">
        <v>6010001030403</v>
      </c>
      <c r="F118" s="15" t="s">
        <v>5</v>
      </c>
      <c r="G118" s="35">
        <v>29780434</v>
      </c>
      <c r="H118" s="35">
        <v>29645000</v>
      </c>
      <c r="I118" s="36">
        <f t="shared" si="9"/>
        <v>99.545224894976343</v>
      </c>
      <c r="J118" s="58"/>
      <c r="K118" s="102"/>
    </row>
    <row r="119" spans="1:11" ht="120" customHeight="1" x14ac:dyDescent="0.15">
      <c r="A119" s="42" t="s">
        <v>745</v>
      </c>
      <c r="B119" s="74" t="s">
        <v>427</v>
      </c>
      <c r="C119" s="65">
        <v>44890</v>
      </c>
      <c r="D119" s="10" t="s">
        <v>805</v>
      </c>
      <c r="E119" s="68">
        <v>5010401023057</v>
      </c>
      <c r="F119" s="15" t="s">
        <v>5</v>
      </c>
      <c r="G119" s="35">
        <v>29590000</v>
      </c>
      <c r="H119" s="35">
        <v>29546000</v>
      </c>
      <c r="I119" s="36">
        <f t="shared" si="9"/>
        <v>99.851301115241625</v>
      </c>
      <c r="J119" s="58"/>
      <c r="K119" s="102"/>
    </row>
    <row r="120" spans="1:11" ht="120" customHeight="1" x14ac:dyDescent="0.15">
      <c r="A120" s="42" t="s">
        <v>746</v>
      </c>
      <c r="B120" s="74" t="s">
        <v>427</v>
      </c>
      <c r="C120" s="65">
        <v>44866</v>
      </c>
      <c r="D120" s="10" t="s">
        <v>806</v>
      </c>
      <c r="E120" s="68">
        <v>5010401049977</v>
      </c>
      <c r="F120" s="15" t="s">
        <v>646</v>
      </c>
      <c r="G120" s="35">
        <v>54949981</v>
      </c>
      <c r="H120" s="35">
        <v>54503418</v>
      </c>
      <c r="I120" s="36">
        <f t="shared" si="9"/>
        <v>99.187328199440145</v>
      </c>
      <c r="J120" s="58"/>
      <c r="K120" s="102"/>
    </row>
    <row r="121" spans="1:11" ht="120" customHeight="1" x14ac:dyDescent="0.15">
      <c r="A121" s="42" t="s">
        <v>747</v>
      </c>
      <c r="B121" s="74" t="s">
        <v>427</v>
      </c>
      <c r="C121" s="65">
        <v>44874</v>
      </c>
      <c r="D121" s="10" t="s">
        <v>806</v>
      </c>
      <c r="E121" s="68">
        <v>5010401049977</v>
      </c>
      <c r="F121" s="15" t="s">
        <v>646</v>
      </c>
      <c r="G121" s="35">
        <v>22972513</v>
      </c>
      <c r="H121" s="35">
        <v>22970684</v>
      </c>
      <c r="I121" s="36">
        <f t="shared" si="9"/>
        <v>99.992038311176486</v>
      </c>
      <c r="J121" s="58"/>
      <c r="K121" s="102"/>
    </row>
    <row r="122" spans="1:11" ht="120" customHeight="1" x14ac:dyDescent="0.15">
      <c r="A122" s="42" t="s">
        <v>748</v>
      </c>
      <c r="B122" s="74" t="s">
        <v>427</v>
      </c>
      <c r="C122" s="65">
        <v>44869</v>
      </c>
      <c r="D122" s="10" t="s">
        <v>48</v>
      </c>
      <c r="E122" s="68">
        <v>7010401006126</v>
      </c>
      <c r="F122" s="15" t="s">
        <v>47</v>
      </c>
      <c r="G122" s="35">
        <v>21931496</v>
      </c>
      <c r="H122" s="35">
        <v>21230000</v>
      </c>
      <c r="I122" s="36">
        <f t="shared" si="9"/>
        <v>96.801422027936439</v>
      </c>
      <c r="J122" s="58"/>
      <c r="K122" s="102"/>
    </row>
    <row r="123" spans="1:11" ht="120" customHeight="1" x14ac:dyDescent="0.15">
      <c r="A123" s="42" t="s">
        <v>749</v>
      </c>
      <c r="B123" s="74" t="s">
        <v>427</v>
      </c>
      <c r="C123" s="65">
        <v>44889</v>
      </c>
      <c r="D123" s="10" t="s">
        <v>48</v>
      </c>
      <c r="E123" s="68">
        <v>7010401006126</v>
      </c>
      <c r="F123" s="15" t="s">
        <v>47</v>
      </c>
      <c r="G123" s="35">
        <v>50933863</v>
      </c>
      <c r="H123" s="35">
        <v>49445000</v>
      </c>
      <c r="I123" s="36">
        <f t="shared" si="9"/>
        <v>97.076870057941605</v>
      </c>
      <c r="J123" s="58"/>
      <c r="K123" s="102"/>
    </row>
    <row r="124" spans="1:11" ht="120" customHeight="1" x14ac:dyDescent="0.15">
      <c r="A124" s="42" t="s">
        <v>750</v>
      </c>
      <c r="B124" s="74" t="s">
        <v>427</v>
      </c>
      <c r="C124" s="65">
        <v>44890</v>
      </c>
      <c r="D124" s="10" t="s">
        <v>48</v>
      </c>
      <c r="E124" s="68">
        <v>7010401006126</v>
      </c>
      <c r="F124" s="15" t="s">
        <v>47</v>
      </c>
      <c r="G124" s="35">
        <v>6275676</v>
      </c>
      <c r="H124" s="35">
        <v>5500000</v>
      </c>
      <c r="I124" s="36">
        <f t="shared" si="9"/>
        <v>87.639961017745335</v>
      </c>
      <c r="J124" s="58"/>
      <c r="K124" s="102"/>
    </row>
    <row r="125" spans="1:11" ht="120" customHeight="1" x14ac:dyDescent="0.15">
      <c r="A125" s="42" t="s">
        <v>758</v>
      </c>
      <c r="B125" s="15" t="s">
        <v>1024</v>
      </c>
      <c r="C125" s="65">
        <v>44895</v>
      </c>
      <c r="D125" s="21" t="s">
        <v>981</v>
      </c>
      <c r="E125" s="68">
        <v>7010401022916</v>
      </c>
      <c r="F125" s="15" t="s">
        <v>47</v>
      </c>
      <c r="G125" s="35">
        <v>2409371</v>
      </c>
      <c r="H125" s="35">
        <v>2409000</v>
      </c>
      <c r="I125" s="36">
        <f t="shared" si="9"/>
        <v>99.984601790259788</v>
      </c>
      <c r="J125" s="58"/>
      <c r="K125" s="102"/>
    </row>
    <row r="126" spans="1:11" ht="120" customHeight="1" x14ac:dyDescent="0.15">
      <c r="A126" s="42" t="s">
        <v>759</v>
      </c>
      <c r="B126" s="15" t="s">
        <v>1024</v>
      </c>
      <c r="C126" s="65">
        <v>44895</v>
      </c>
      <c r="D126" s="10" t="s">
        <v>48</v>
      </c>
      <c r="E126" s="68">
        <v>7010401006126</v>
      </c>
      <c r="F126" s="15" t="s">
        <v>47</v>
      </c>
      <c r="G126" s="35">
        <v>9265318</v>
      </c>
      <c r="H126" s="35">
        <v>7700000</v>
      </c>
      <c r="I126" s="36">
        <f t="shared" si="9"/>
        <v>83.105620335966876</v>
      </c>
      <c r="J126" s="58"/>
      <c r="K126" s="102"/>
    </row>
    <row r="127" spans="1:11" ht="120" customHeight="1" x14ac:dyDescent="0.15">
      <c r="A127" s="42" t="s">
        <v>764</v>
      </c>
      <c r="B127" s="74" t="s">
        <v>765</v>
      </c>
      <c r="C127" s="65">
        <v>44875</v>
      </c>
      <c r="D127" s="21" t="s">
        <v>981</v>
      </c>
      <c r="E127" s="68">
        <v>7010401022916</v>
      </c>
      <c r="F127" s="15" t="s">
        <v>47</v>
      </c>
      <c r="G127" s="35">
        <v>3327297</v>
      </c>
      <c r="H127" s="35">
        <v>3300000</v>
      </c>
      <c r="I127" s="36">
        <f t="shared" si="9"/>
        <v>99.17960434550929</v>
      </c>
      <c r="J127" s="58"/>
      <c r="K127" s="102"/>
    </row>
    <row r="128" spans="1:11" ht="120" customHeight="1" x14ac:dyDescent="0.15">
      <c r="A128" s="42" t="s">
        <v>766</v>
      </c>
      <c r="B128" s="74" t="s">
        <v>765</v>
      </c>
      <c r="C128" s="65">
        <v>44876</v>
      </c>
      <c r="D128" s="10" t="s">
        <v>48</v>
      </c>
      <c r="E128" s="68">
        <v>7010401006126</v>
      </c>
      <c r="F128" s="15" t="s">
        <v>47</v>
      </c>
      <c r="G128" s="35">
        <v>1511472</v>
      </c>
      <c r="H128" s="35">
        <v>1507000</v>
      </c>
      <c r="I128" s="36">
        <f t="shared" si="9"/>
        <v>99.704129484370213</v>
      </c>
      <c r="J128" s="58"/>
      <c r="K128" s="102"/>
    </row>
    <row r="129" spans="1:11" x14ac:dyDescent="0.15">
      <c r="A129" s="123"/>
      <c r="B129" s="110"/>
      <c r="C129" s="112"/>
      <c r="D129" s="110"/>
      <c r="E129" s="69"/>
      <c r="F129" s="110"/>
      <c r="G129" s="124"/>
      <c r="H129" s="124"/>
      <c r="I129" s="125"/>
      <c r="J129" s="126"/>
      <c r="K129" s="127"/>
    </row>
    <row r="130" spans="1:11" x14ac:dyDescent="0.15">
      <c r="A130" s="117" t="s">
        <v>166</v>
      </c>
      <c r="B130" s="118"/>
      <c r="C130" s="119"/>
      <c r="D130" s="118"/>
      <c r="E130" s="120"/>
      <c r="F130" s="118"/>
      <c r="G130" s="121"/>
      <c r="H130" s="121"/>
      <c r="I130" s="121"/>
      <c r="J130" s="118"/>
      <c r="K130" s="122"/>
    </row>
    <row r="131" spans="1:11" ht="120" customHeight="1" x14ac:dyDescent="0.15">
      <c r="A131" s="42" t="s">
        <v>839</v>
      </c>
      <c r="B131" s="74" t="s">
        <v>427</v>
      </c>
      <c r="C131" s="65">
        <v>44900</v>
      </c>
      <c r="D131" s="76" t="s">
        <v>837</v>
      </c>
      <c r="E131" s="68">
        <v>2010405010707</v>
      </c>
      <c r="F131" s="15" t="s">
        <v>5</v>
      </c>
      <c r="G131" s="35">
        <v>10976702</v>
      </c>
      <c r="H131" s="35">
        <v>10943556</v>
      </c>
      <c r="I131" s="36">
        <f t="shared" ref="I131:I135" si="10">IF(C131="","",H131/G131*100)</f>
        <v>99.698033161508803</v>
      </c>
      <c r="J131" s="58"/>
      <c r="K131" s="102"/>
    </row>
    <row r="132" spans="1:11" ht="120" customHeight="1" x14ac:dyDescent="0.15">
      <c r="A132" s="42" t="s">
        <v>840</v>
      </c>
      <c r="B132" s="74" t="s">
        <v>427</v>
      </c>
      <c r="C132" s="65">
        <v>44900</v>
      </c>
      <c r="D132" s="76" t="s">
        <v>837</v>
      </c>
      <c r="E132" s="68">
        <v>2010405010707</v>
      </c>
      <c r="F132" s="15" t="s">
        <v>5</v>
      </c>
      <c r="G132" s="35">
        <v>8982910</v>
      </c>
      <c r="H132" s="35">
        <v>8954939</v>
      </c>
      <c r="I132" s="36">
        <f t="shared" si="10"/>
        <v>99.688619834775153</v>
      </c>
      <c r="J132" s="58"/>
      <c r="K132" s="102"/>
    </row>
    <row r="133" spans="1:11" ht="120" customHeight="1" x14ac:dyDescent="0.15">
      <c r="A133" s="42" t="s">
        <v>841</v>
      </c>
      <c r="B133" s="74" t="s">
        <v>427</v>
      </c>
      <c r="C133" s="65">
        <v>44917</v>
      </c>
      <c r="D133" s="103" t="s">
        <v>586</v>
      </c>
      <c r="E133" s="27">
        <v>6010001030403</v>
      </c>
      <c r="F133" s="15" t="s">
        <v>5</v>
      </c>
      <c r="G133" s="35">
        <v>6999905</v>
      </c>
      <c r="H133" s="35">
        <v>6999905</v>
      </c>
      <c r="I133" s="36">
        <f t="shared" si="10"/>
        <v>100</v>
      </c>
      <c r="J133" s="58"/>
      <c r="K133" s="102"/>
    </row>
    <row r="134" spans="1:11" ht="120" customHeight="1" x14ac:dyDescent="0.15">
      <c r="A134" s="42" t="s">
        <v>855</v>
      </c>
      <c r="B134" s="74" t="s">
        <v>427</v>
      </c>
      <c r="C134" s="65">
        <v>44916</v>
      </c>
      <c r="D134" s="10" t="s">
        <v>760</v>
      </c>
      <c r="E134" s="68">
        <v>7010401022916</v>
      </c>
      <c r="F134" s="15" t="s">
        <v>47</v>
      </c>
      <c r="G134" s="37">
        <v>90153213</v>
      </c>
      <c r="H134" s="37">
        <v>90090000</v>
      </c>
      <c r="I134" s="36">
        <f t="shared" si="10"/>
        <v>99.929882698689838</v>
      </c>
      <c r="J134" s="58"/>
      <c r="K134" s="102"/>
    </row>
    <row r="135" spans="1:11" ht="120" customHeight="1" x14ac:dyDescent="0.15">
      <c r="A135" s="42" t="s">
        <v>856</v>
      </c>
      <c r="B135" s="74" t="s">
        <v>427</v>
      </c>
      <c r="C135" s="65">
        <v>44918</v>
      </c>
      <c r="D135" s="21" t="s">
        <v>980</v>
      </c>
      <c r="E135" s="27">
        <v>2011101014084</v>
      </c>
      <c r="F135" s="15" t="s">
        <v>47</v>
      </c>
      <c r="G135" s="37">
        <v>10932149</v>
      </c>
      <c r="H135" s="37">
        <v>10780000</v>
      </c>
      <c r="I135" s="36">
        <f t="shared" si="10"/>
        <v>98.608242533101219</v>
      </c>
      <c r="J135" s="58"/>
      <c r="K135" s="102"/>
    </row>
    <row r="136" spans="1:11" x14ac:dyDescent="0.15">
      <c r="A136" s="123"/>
      <c r="B136" s="110"/>
      <c r="C136" s="112"/>
      <c r="D136" s="110"/>
      <c r="E136" s="69"/>
      <c r="F136" s="110"/>
      <c r="G136" s="124"/>
      <c r="H136" s="124"/>
      <c r="I136" s="125"/>
      <c r="J136" s="126"/>
      <c r="K136" s="127"/>
    </row>
    <row r="137" spans="1:11" ht="14.25" customHeight="1" x14ac:dyDescent="0.15">
      <c r="A137" s="117" t="s">
        <v>147</v>
      </c>
      <c r="B137" s="118"/>
      <c r="C137" s="119"/>
      <c r="D137" s="118"/>
      <c r="E137" s="120"/>
      <c r="F137" s="118"/>
      <c r="G137" s="121"/>
      <c r="H137" s="121"/>
      <c r="I137" s="121"/>
      <c r="J137" s="118"/>
      <c r="K137" s="122"/>
    </row>
    <row r="138" spans="1:11" ht="120" customHeight="1" x14ac:dyDescent="0.15">
      <c r="A138" s="42" t="s">
        <v>857</v>
      </c>
      <c r="B138" s="74" t="s">
        <v>427</v>
      </c>
      <c r="C138" s="65">
        <v>44937</v>
      </c>
      <c r="D138" s="10" t="s">
        <v>760</v>
      </c>
      <c r="E138" s="68">
        <v>7010401022916</v>
      </c>
      <c r="F138" s="15" t="s">
        <v>47</v>
      </c>
      <c r="G138" s="37">
        <v>4131729</v>
      </c>
      <c r="H138" s="37">
        <v>3960000</v>
      </c>
      <c r="I138" s="36">
        <f t="shared" ref="I138:I144" si="11">IF(C138="","",H138/G138*100)</f>
        <v>95.84365286300239</v>
      </c>
      <c r="J138" s="58"/>
      <c r="K138" s="102"/>
    </row>
    <row r="139" spans="1:11" ht="120" customHeight="1" x14ac:dyDescent="0.15">
      <c r="A139" s="42" t="s">
        <v>858</v>
      </c>
      <c r="B139" s="74" t="s">
        <v>427</v>
      </c>
      <c r="C139" s="65">
        <v>44946</v>
      </c>
      <c r="D139" s="10" t="s">
        <v>862</v>
      </c>
      <c r="E139" s="27">
        <v>1340001007760</v>
      </c>
      <c r="F139" s="15" t="s">
        <v>863</v>
      </c>
      <c r="G139" s="37">
        <v>2324540</v>
      </c>
      <c r="H139" s="37">
        <v>2324540</v>
      </c>
      <c r="I139" s="36">
        <f t="shared" si="11"/>
        <v>100</v>
      </c>
      <c r="J139" s="58"/>
      <c r="K139" s="102"/>
    </row>
    <row r="140" spans="1:11" ht="120" customHeight="1" x14ac:dyDescent="0.15">
      <c r="A140" s="42" t="s">
        <v>859</v>
      </c>
      <c r="B140" s="74" t="s">
        <v>427</v>
      </c>
      <c r="C140" s="65">
        <v>44937</v>
      </c>
      <c r="D140" s="10" t="s">
        <v>861</v>
      </c>
      <c r="E140" s="27">
        <v>1010401099027</v>
      </c>
      <c r="F140" s="15" t="s">
        <v>863</v>
      </c>
      <c r="G140" s="37">
        <v>6123612</v>
      </c>
      <c r="H140" s="37">
        <v>5971812</v>
      </c>
      <c r="I140" s="36">
        <f t="shared" si="11"/>
        <v>97.521070897372326</v>
      </c>
      <c r="J140" s="58"/>
      <c r="K140" s="102"/>
    </row>
    <row r="141" spans="1:11" ht="120" customHeight="1" x14ac:dyDescent="0.15">
      <c r="A141" s="42" t="s">
        <v>860</v>
      </c>
      <c r="B141" s="74" t="s">
        <v>427</v>
      </c>
      <c r="C141" s="65">
        <v>44953</v>
      </c>
      <c r="D141" s="10" t="s">
        <v>31</v>
      </c>
      <c r="E141" s="27">
        <v>4010001008772</v>
      </c>
      <c r="F141" s="15" t="s">
        <v>47</v>
      </c>
      <c r="G141" s="37">
        <v>32554865</v>
      </c>
      <c r="H141" s="37">
        <v>31900000</v>
      </c>
      <c r="I141" s="36">
        <f t="shared" si="11"/>
        <v>97.988426614578188</v>
      </c>
      <c r="J141" s="58"/>
      <c r="K141" s="102"/>
    </row>
    <row r="142" spans="1:11" ht="120" customHeight="1" x14ac:dyDescent="0.15">
      <c r="A142" s="42" t="s">
        <v>907</v>
      </c>
      <c r="B142" s="74" t="s">
        <v>904</v>
      </c>
      <c r="C142" s="65">
        <v>44939</v>
      </c>
      <c r="D142" s="21" t="s">
        <v>980</v>
      </c>
      <c r="E142" s="27">
        <v>2011101014084</v>
      </c>
      <c r="F142" s="15" t="s">
        <v>646</v>
      </c>
      <c r="G142" s="37">
        <v>1930822</v>
      </c>
      <c r="H142" s="37">
        <v>1925000</v>
      </c>
      <c r="I142" s="36">
        <f t="shared" si="11"/>
        <v>99.698470392402811</v>
      </c>
      <c r="J142" s="58"/>
      <c r="K142" s="102"/>
    </row>
    <row r="143" spans="1:11" ht="120" customHeight="1" x14ac:dyDescent="0.15">
      <c r="A143" s="42" t="s">
        <v>914</v>
      </c>
      <c r="B143" s="74" t="s">
        <v>1025</v>
      </c>
      <c r="C143" s="65">
        <v>44942</v>
      </c>
      <c r="D143" s="10" t="s">
        <v>48</v>
      </c>
      <c r="E143" s="27">
        <v>7010401006126</v>
      </c>
      <c r="F143" s="15" t="s">
        <v>47</v>
      </c>
      <c r="G143" s="37">
        <v>9112046</v>
      </c>
      <c r="H143" s="37">
        <v>8360000</v>
      </c>
      <c r="I143" s="36">
        <f t="shared" si="11"/>
        <v>91.74668345616341</v>
      </c>
      <c r="J143" s="58" t="s">
        <v>915</v>
      </c>
      <c r="K143" s="102"/>
    </row>
    <row r="144" spans="1:11" ht="120" customHeight="1" x14ac:dyDescent="0.15">
      <c r="A144" s="42" t="s">
        <v>916</v>
      </c>
      <c r="B144" s="74" t="s">
        <v>1025</v>
      </c>
      <c r="C144" s="65">
        <v>44942</v>
      </c>
      <c r="D144" s="10" t="s">
        <v>48</v>
      </c>
      <c r="E144" s="27">
        <v>7010401006126</v>
      </c>
      <c r="F144" s="15" t="s">
        <v>47</v>
      </c>
      <c r="G144" s="37">
        <v>3889625</v>
      </c>
      <c r="H144" s="37">
        <v>3630000</v>
      </c>
      <c r="I144" s="36">
        <f t="shared" si="11"/>
        <v>93.325192017225305</v>
      </c>
      <c r="J144" s="58" t="s">
        <v>915</v>
      </c>
      <c r="K144" s="102"/>
    </row>
    <row r="145" spans="1:11" x14ac:dyDescent="0.15">
      <c r="A145" s="123"/>
      <c r="B145" s="110"/>
      <c r="C145" s="112"/>
      <c r="D145" s="110"/>
      <c r="E145" s="69"/>
      <c r="F145" s="110"/>
      <c r="G145" s="124"/>
      <c r="H145" s="124"/>
      <c r="I145" s="125"/>
      <c r="J145" s="126"/>
      <c r="K145" s="127"/>
    </row>
    <row r="146" spans="1:11" ht="14.25" customHeight="1" x14ac:dyDescent="0.15">
      <c r="A146" s="117" t="s">
        <v>139</v>
      </c>
      <c r="B146" s="118"/>
      <c r="C146" s="119"/>
      <c r="D146" s="118"/>
      <c r="E146" s="120"/>
      <c r="F146" s="118"/>
      <c r="G146" s="121"/>
      <c r="H146" s="121"/>
      <c r="I146" s="121"/>
      <c r="J146" s="118"/>
      <c r="K146" s="122"/>
    </row>
    <row r="147" spans="1:11" ht="129.94999999999999" customHeight="1" x14ac:dyDescent="0.15">
      <c r="A147" s="42" t="s">
        <v>975</v>
      </c>
      <c r="B147" s="74" t="s">
        <v>427</v>
      </c>
      <c r="C147" s="65">
        <v>44960</v>
      </c>
      <c r="D147" s="21" t="s">
        <v>979</v>
      </c>
      <c r="E147" s="69">
        <v>4011101008646</v>
      </c>
      <c r="F147" s="15" t="s">
        <v>5</v>
      </c>
      <c r="G147" s="38">
        <v>16687000</v>
      </c>
      <c r="H147" s="38">
        <v>16610000</v>
      </c>
      <c r="I147" s="36">
        <f t="shared" ref="I147" si="12">IF(C147="","",H147/G147*100)</f>
        <v>99.538562953197101</v>
      </c>
      <c r="J147" s="58"/>
      <c r="K147" s="102"/>
    </row>
    <row r="148" spans="1:11" ht="129.94999999999999" customHeight="1" x14ac:dyDescent="0.15">
      <c r="A148" s="42" t="s">
        <v>976</v>
      </c>
      <c r="B148" s="74" t="s">
        <v>427</v>
      </c>
      <c r="C148" s="65">
        <v>44979</v>
      </c>
      <c r="D148" s="21" t="s">
        <v>980</v>
      </c>
      <c r="E148" s="69">
        <v>2011101014084</v>
      </c>
      <c r="F148" s="15" t="s">
        <v>47</v>
      </c>
      <c r="G148" s="38">
        <v>29472666</v>
      </c>
      <c r="H148" s="38">
        <v>27500000</v>
      </c>
      <c r="I148" s="36">
        <f t="shared" ref="I148:I150" si="13">IF(C148="","",H148/G148*100)</f>
        <v>93.306794845094771</v>
      </c>
      <c r="J148" s="58"/>
      <c r="K148" s="102"/>
    </row>
    <row r="149" spans="1:11" ht="129.94999999999999" customHeight="1" x14ac:dyDescent="0.15">
      <c r="A149" s="42" t="s">
        <v>977</v>
      </c>
      <c r="B149" s="74" t="s">
        <v>427</v>
      </c>
      <c r="C149" s="65">
        <v>44979</v>
      </c>
      <c r="D149" s="21" t="s">
        <v>981</v>
      </c>
      <c r="E149" s="69">
        <v>7010401022916</v>
      </c>
      <c r="F149" s="15" t="s">
        <v>47</v>
      </c>
      <c r="G149" s="38">
        <v>23663311</v>
      </c>
      <c r="H149" s="38">
        <v>21395000</v>
      </c>
      <c r="I149" s="36">
        <f t="shared" si="13"/>
        <v>90.414228169506799</v>
      </c>
      <c r="J149" s="58"/>
      <c r="K149" s="102"/>
    </row>
    <row r="150" spans="1:11" ht="129.94999999999999" customHeight="1" x14ac:dyDescent="0.15">
      <c r="A150" s="42" t="s">
        <v>978</v>
      </c>
      <c r="B150" s="74" t="s">
        <v>427</v>
      </c>
      <c r="C150" s="65">
        <v>44984</v>
      </c>
      <c r="D150" s="10" t="s">
        <v>48</v>
      </c>
      <c r="E150" s="69">
        <v>7010401006126</v>
      </c>
      <c r="F150" s="15" t="s">
        <v>47</v>
      </c>
      <c r="G150" s="38">
        <v>23874926</v>
      </c>
      <c r="H150" s="38">
        <v>23100000</v>
      </c>
      <c r="I150" s="36">
        <f t="shared" si="13"/>
        <v>96.75422658901644</v>
      </c>
      <c r="J150" s="58"/>
      <c r="K150" s="102"/>
    </row>
    <row r="151" spans="1:11" x14ac:dyDescent="0.15">
      <c r="A151" s="123"/>
      <c r="B151" s="110"/>
      <c r="C151" s="112"/>
      <c r="D151" s="110"/>
      <c r="E151" s="69"/>
      <c r="F151" s="110"/>
      <c r="G151" s="124"/>
      <c r="H151" s="124"/>
      <c r="I151" s="125"/>
      <c r="J151" s="126"/>
      <c r="K151" s="127"/>
    </row>
    <row r="152" spans="1:11" ht="14.25" customHeight="1" x14ac:dyDescent="0.15">
      <c r="A152" s="117" t="s">
        <v>933</v>
      </c>
      <c r="B152" s="118"/>
      <c r="C152" s="119"/>
      <c r="D152" s="118"/>
      <c r="E152" s="120"/>
      <c r="F152" s="118"/>
      <c r="G152" s="121"/>
      <c r="H152" s="121"/>
      <c r="I152" s="121"/>
      <c r="J152" s="118"/>
      <c r="K152" s="122"/>
    </row>
    <row r="153" spans="1:11" ht="80.099999999999994" customHeight="1" x14ac:dyDescent="0.15">
      <c r="A153" s="137" t="s">
        <v>76</v>
      </c>
      <c r="B153" s="14"/>
      <c r="C153" s="170"/>
      <c r="D153" s="14"/>
      <c r="E153" s="171"/>
      <c r="F153" s="12"/>
      <c r="G153" s="172"/>
      <c r="H153" s="172"/>
      <c r="I153" s="186" t="str">
        <f t="shared" ref="I153" si="14">IF(C153="","",H153/G153*100)</f>
        <v/>
      </c>
      <c r="J153" s="12"/>
    </row>
  </sheetData>
  <autoFilter ref="A1:K153"/>
  <phoneticPr fontId="10"/>
  <conditionalFormatting sqref="D39:E39">
    <cfRule type="containsText" dxfId="93" priority="51" operator="containsText" text="㈱">
      <formula>NOT(ISERROR(SEARCH("㈱",D39)))</formula>
    </cfRule>
    <cfRule type="expression" dxfId="92" priority="52">
      <formula>(LENB(DBCS(#REF!))-LENB(#REF!))</formula>
    </cfRule>
  </conditionalFormatting>
  <conditionalFormatting sqref="D37:E37">
    <cfRule type="containsText" dxfId="91" priority="53" operator="containsText" text="㈱">
      <formula>NOT(ISERROR(SEARCH("㈱",D37)))</formula>
    </cfRule>
    <cfRule type="expression" dxfId="90" priority="54">
      <formula>(LENB(DBCS(#REF!))-LENB(#REF!))</formula>
    </cfRule>
  </conditionalFormatting>
  <conditionalFormatting sqref="D32:E32">
    <cfRule type="containsText" dxfId="89" priority="55" operator="containsText" text="㈱">
      <formula>NOT(ISERROR(SEARCH("㈱",D32)))</formula>
    </cfRule>
    <cfRule type="expression" dxfId="88" priority="56">
      <formula>(LENB(DBCS(#REF!))-LENB(#REF!))</formula>
    </cfRule>
  </conditionalFormatting>
  <conditionalFormatting sqref="D30:E30">
    <cfRule type="containsText" dxfId="87" priority="57" operator="containsText" text="㈱">
      <formula>NOT(ISERROR(SEARCH("㈱",D30)))</formula>
    </cfRule>
    <cfRule type="expression" dxfId="86" priority="58">
      <formula>(LENB(DBCS(#REF!))-LENB(#REF!))</formula>
    </cfRule>
  </conditionalFormatting>
  <conditionalFormatting sqref="D13:E13">
    <cfRule type="containsText" dxfId="85" priority="59" operator="containsText" text="㈱">
      <formula>NOT(ISERROR(SEARCH("㈱",D13)))</formula>
    </cfRule>
    <cfRule type="expression" dxfId="84" priority="60">
      <formula>(LENB(DBCS(#REF!))-LENB(#REF!))</formula>
    </cfRule>
  </conditionalFormatting>
  <conditionalFormatting sqref="A23:A26 A45">
    <cfRule type="expression" dxfId="83" priority="77">
      <formula>IF(FC23&gt;0,FC23=DK23,"")</formula>
    </cfRule>
  </conditionalFormatting>
  <conditionalFormatting sqref="D45:E45">
    <cfRule type="containsText" dxfId="82" priority="70" operator="containsText" text="㈱">
      <formula>NOT(ISERROR(SEARCH("㈱",D45)))</formula>
    </cfRule>
    <cfRule type="expression" dxfId="81" priority="71">
      <formula>(LENB(DBCS(D45))-LENB(D45))</formula>
    </cfRule>
  </conditionalFormatting>
  <conditionalFormatting sqref="A55">
    <cfRule type="expression" dxfId="80" priority="48">
      <formula>IF(FC55&gt;0,FC55=DK55,"")</formula>
    </cfRule>
  </conditionalFormatting>
  <conditionalFormatting sqref="D55:E55">
    <cfRule type="containsText" dxfId="79" priority="46" operator="containsText" text="㈱">
      <formula>NOT(ISERROR(SEARCH("㈱",D55)))</formula>
    </cfRule>
    <cfRule type="expression" dxfId="78" priority="47">
      <formula>(LENB(DBCS(D55))-LENB(D55))</formula>
    </cfRule>
  </conditionalFormatting>
  <conditionalFormatting sqref="A59">
    <cfRule type="expression" dxfId="77" priority="45">
      <formula>IF(FC59&gt;0,FC59=DK59,"")</formula>
    </cfRule>
  </conditionalFormatting>
  <conditionalFormatting sqref="D59:E59">
    <cfRule type="containsText" dxfId="76" priority="43" operator="containsText" text="㈱">
      <formula>NOT(ISERROR(SEARCH("㈱",D59)))</formula>
    </cfRule>
    <cfRule type="expression" dxfId="75" priority="44">
      <formula>(LENB(DBCS(D59))-LENB(D59))</formula>
    </cfRule>
  </conditionalFormatting>
  <conditionalFormatting sqref="A71">
    <cfRule type="expression" dxfId="74" priority="42">
      <formula>IF(FC71&gt;0,FC71=DK71,"")</formula>
    </cfRule>
  </conditionalFormatting>
  <conditionalFormatting sqref="D71:E71">
    <cfRule type="containsText" dxfId="73" priority="40" operator="containsText" text="㈱">
      <formula>NOT(ISERROR(SEARCH("㈱",D71)))</formula>
    </cfRule>
    <cfRule type="expression" dxfId="72" priority="41">
      <formula>(LENB(DBCS(D71))-LENB(D71))</formula>
    </cfRule>
  </conditionalFormatting>
  <conditionalFormatting sqref="A79">
    <cfRule type="expression" dxfId="71" priority="39">
      <formula>IF(FC79&gt;0,FC79=DK79,"")</formula>
    </cfRule>
  </conditionalFormatting>
  <conditionalFormatting sqref="D79:E79">
    <cfRule type="containsText" dxfId="70" priority="37" operator="containsText" text="㈱">
      <formula>NOT(ISERROR(SEARCH("㈱",D79)))</formula>
    </cfRule>
    <cfRule type="expression" dxfId="69" priority="38">
      <formula>(LENB(DBCS(D79))-LENB(D79))</formula>
    </cfRule>
  </conditionalFormatting>
  <conditionalFormatting sqref="A90">
    <cfRule type="expression" dxfId="68" priority="36">
      <formula>IF(FC90&gt;0,FC90=DK90,"")</formula>
    </cfRule>
  </conditionalFormatting>
  <conditionalFormatting sqref="D90:E90">
    <cfRule type="containsText" dxfId="67" priority="34" operator="containsText" text="㈱">
      <formula>NOT(ISERROR(SEARCH("㈱",D90)))</formula>
    </cfRule>
    <cfRule type="expression" dxfId="66" priority="35">
      <formula>(LENB(DBCS(D90))-LENB(D90))</formula>
    </cfRule>
  </conditionalFormatting>
  <conditionalFormatting sqref="A112">
    <cfRule type="expression" dxfId="65" priority="33">
      <formula>IF(FC112&gt;0,FC112=DK112,"")</formula>
    </cfRule>
  </conditionalFormatting>
  <conditionalFormatting sqref="D112:E112">
    <cfRule type="containsText" dxfId="64" priority="31" operator="containsText" text="㈱">
      <formula>NOT(ISERROR(SEARCH("㈱",D112)))</formula>
    </cfRule>
    <cfRule type="expression" dxfId="63" priority="32">
      <formula>(LENB(DBCS(D112))-LENB(D112))</formula>
    </cfRule>
  </conditionalFormatting>
  <conditionalFormatting sqref="A129">
    <cfRule type="expression" dxfId="62" priority="30">
      <formula>IF(FC129&gt;0,FC129=DK129,"")</formula>
    </cfRule>
  </conditionalFormatting>
  <conditionalFormatting sqref="D129:E129">
    <cfRule type="containsText" dxfId="61" priority="28" operator="containsText" text="㈱">
      <formula>NOT(ISERROR(SEARCH("㈱",D129)))</formula>
    </cfRule>
    <cfRule type="expression" dxfId="60" priority="29">
      <formula>(LENB(DBCS(D129))-LENB(D129))</formula>
    </cfRule>
  </conditionalFormatting>
  <conditionalFormatting sqref="A136">
    <cfRule type="expression" dxfId="59" priority="27">
      <formula>IF(FC136&gt;0,FC136=DK136,"")</formula>
    </cfRule>
  </conditionalFormatting>
  <conditionalFormatting sqref="D136:E136">
    <cfRule type="containsText" dxfId="58" priority="25" operator="containsText" text="㈱">
      <formula>NOT(ISERROR(SEARCH("㈱",D136)))</formula>
    </cfRule>
    <cfRule type="expression" dxfId="57" priority="26">
      <formula>(LENB(DBCS(D136))-LENB(D136))</formula>
    </cfRule>
  </conditionalFormatting>
  <conditionalFormatting sqref="A145">
    <cfRule type="expression" dxfId="56" priority="24">
      <formula>IF(FC145&gt;0,FC145=DK145,"")</formula>
    </cfRule>
  </conditionalFormatting>
  <conditionalFormatting sqref="D145:E145">
    <cfRule type="containsText" dxfId="55" priority="22" operator="containsText" text="㈱">
      <formula>NOT(ISERROR(SEARCH("㈱",D145)))</formula>
    </cfRule>
    <cfRule type="expression" dxfId="54" priority="23">
      <formula>(LENB(DBCS(D145))-LENB(D145))</formula>
    </cfRule>
  </conditionalFormatting>
  <conditionalFormatting sqref="A151">
    <cfRule type="expression" dxfId="53" priority="21">
      <formula>IF(FC151&gt;0,FC151=DK151,"")</formula>
    </cfRule>
  </conditionalFormatting>
  <conditionalFormatting sqref="D151:E151">
    <cfRule type="containsText" dxfId="52" priority="19" operator="containsText" text="㈱">
      <formula>NOT(ISERROR(SEARCH("㈱",D151)))</formula>
    </cfRule>
    <cfRule type="expression" dxfId="51" priority="20">
      <formula>(LENB(DBCS(D151))-LENB(D151))</formula>
    </cfRule>
  </conditionalFormatting>
  <conditionalFormatting sqref="D42">
    <cfRule type="containsText" dxfId="50" priority="17" operator="containsText" text="㈱">
      <formula>NOT(ISERROR(SEARCH("㈱",D42)))</formula>
    </cfRule>
    <cfRule type="expression" dxfId="49" priority="18">
      <formula>(LENB(DBCS(#REF!))-LENB(#REF!))</formula>
    </cfRule>
  </conditionalFormatting>
  <conditionalFormatting sqref="D150 D144">
    <cfRule type="containsText" dxfId="48" priority="3" operator="containsText" text="㈱">
      <formula>NOT(ISERROR(SEARCH("㈱",D144)))</formula>
    </cfRule>
    <cfRule type="expression" dxfId="47" priority="4">
      <formula>(LENB(DBCS(#REF!))-LENB(#REF!))</formula>
    </cfRule>
  </conditionalFormatting>
  <conditionalFormatting sqref="D53 D44">
    <cfRule type="containsText" dxfId="46" priority="13" operator="containsText" text="㈱">
      <formula>NOT(ISERROR(SEARCH("㈱",D44)))</formula>
    </cfRule>
    <cfRule type="expression" dxfId="45" priority="14">
      <formula>(LENB(DBCS(#REF!))-LENB(#REF!))</formula>
    </cfRule>
  </conditionalFormatting>
  <conditionalFormatting sqref="D128 D126">
    <cfRule type="containsText" dxfId="44" priority="9" operator="containsText" text="㈱">
      <formula>NOT(ISERROR(SEARCH("㈱",D126)))</formula>
    </cfRule>
    <cfRule type="expression" dxfId="43" priority="10">
      <formula>(LENB(DBCS(#REF!))-LENB(#REF!))</formula>
    </cfRule>
  </conditionalFormatting>
  <conditionalFormatting sqref="D143">
    <cfRule type="containsText" dxfId="42" priority="7" operator="containsText" text="㈱">
      <formula>NOT(ISERROR(SEARCH("㈱",D143)))</formula>
    </cfRule>
    <cfRule type="expression" dxfId="41" priority="8">
      <formula>(LENB(DBCS(#REF!))-LENB(#REF!))</formula>
    </cfRule>
  </conditionalFormatting>
  <conditionalFormatting sqref="A153">
    <cfRule type="expression" dxfId="40" priority="1">
      <formula>IF(FJ153&gt;0,FJ153=DR153,"")</formula>
    </cfRule>
  </conditionalFormatting>
  <dataValidations count="13">
    <dataValidation type="date" operator="greaterThanOrEqual" allowBlank="1" showInputMessage="1" showErrorMessage="1" errorTitle="契約を締結した日" error="正しい日付を入力してください。" sqref="C138:C144 C147:C150 C155:C65365 C60 C131:C135 C43:C44 C7:C24 C1 C123:C128 C26:C37 C47:C54 C92:C109 C153">
      <formula1>38718</formula1>
    </dataValidation>
    <dataValidation type="textLength" operator="lessThanOrEqual" allowBlank="1" showInputMessage="1" showErrorMessage="1" errorTitle="契約の相手方の称号又は名称及び住所" error="256文字以内で入力してください。" sqref="E125 D155:E65365 D131:E132 D52:E52 D26:E26 D138:E138 E139:E140 D115:E115 D84 D92:E107 D118:E118 D134:E134 D73:E74 D47:E50 D153:E153 D87:E87">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55:B65365 B127:B128 B47:B54 B81:B85 B73:B76 B3:B37 B60:B67 B153 B43:B44">
      <formula1>256</formula1>
    </dataValidation>
    <dataValidation imeMode="off" allowBlank="1" showInputMessage="1" showErrorMessage="1" sqref="G114:G122 G38:H42 G79:H79 G27:G37 G73:G78 G138:G139 C45 G45:H45 C3:C6 C25 G3:H25 G43:G44 C38:C42 G90:H90 C55 G55:H55 C59 G59:H59 C71 G71:H71 C79 C86:C87 C90 G111 C112 G112:H112 C129 G129:H129 C136 G136:H136 C145 G145:H145 C151 G151:H151 G153 G86:H87 G88:G89 G81:G85"/>
    <dataValidation operator="equal" allowBlank="1" showInputMessage="1" showErrorMessage="1" sqref="D53:D54 D108:E111 D125 D60:E70 D119:E124 D116:E116 D141:E144 D37:E37 D126:E128 D39:E39 D81:E81 D35:E35 D30:E30 D27:E28 D32:E33 D18:E20 D22:E25 D7:E13 D15:E15 D75:E78 D114:E114 D57:E58 D135:E135 D42:D44 D51 D40 D147:E150 D88:E88 D85:E85"/>
    <dataValidation type="whole" operator="lessThanOrEqual" allowBlank="1" showInputMessage="1" showErrorMessage="1" errorTitle="契約金額" error="正しい数値を入力してください。" sqref="H60 H69:H70 H123:H128 H155:H65365 H26 H47:H54 H57:H58 H153">
      <formula1>999999999999</formula1>
    </dataValidation>
    <dataValidation type="whole" operator="lessThanOrEqual" allowBlank="1" showInputMessage="1" showErrorMessage="1" errorTitle="予定価格" error="正しい数値を入力してください。" sqref="H73:H78 G69:G70 G57:G58 H131:H135 G60 H114:H122 H111 G123:G128 G155:G65365 G26 G47:G54 G92:H110 H88:H89 H81:H85">
      <formula1>999999999999</formula1>
    </dataValidation>
    <dataValidation type="textLength" operator="lessThanOrEqual" allowBlank="1" showInputMessage="1" showErrorMessage="1" errorTitle="備考" error="256文字以内で入力してください。" sqref="J147:J151 J155:J65365 J112 J131:J136 K27 K13 K9:K10 J123:J129 J3:J45 J47:J55 J57:J60 J71 J79 J90 J138:J145 J153">
      <formula1>256</formula1>
    </dataValidation>
    <dataValidation imeMode="disabled" allowBlank="1" showInputMessage="1" showErrorMessage="1" sqref="G140:G144 G131:G135 H27:H37 H43:H44 G147:G150"/>
    <dataValidation operator="lessThanOrEqual" showInputMessage="1" showErrorMessage="1" errorTitle="一般競争入札・指名競争入札の別" error="リストから選択してください。" sqref="F113 F155:F1048576 F122:F124 F72:F74 F76 F1:F2 F5:F10 F152 F18:F24 F137 F56 F26:F44 F60:F62 F80:F84 F91:F105 F115:F119 F130:F133 F141 F46:F54 F78 F110:F111 F135 F143:F144 F146:F150"/>
    <dataValidation type="textLength" operator="lessThanOrEqual" allowBlank="1" showInputMessage="1" showErrorMessage="1" errorTitle="物品役務等の名称及び数量" error="256文字以内で入力してください。" sqref="A92:A109 A155:A65365 A47:A54 A69:A70 A57:A58 A60">
      <formula1>256</formula1>
    </dataValidation>
    <dataValidation imeMode="hiragana" allowBlank="1" showInputMessage="1" showErrorMessage="1" sqref="F89 F106:F107 F114 F120:F121 F142 F86:F87"/>
    <dataValidation type="list" operator="lessThanOrEqual" showInputMessage="1" showErrorMessage="1" errorTitle="一般競争入札・指名競争入札の別" error="リストから選択してください。" sqref="F153">
      <formula1>一般競争入札・指名競争入札の別</formula1>
    </dataValidation>
  </dataValidations>
  <printOptions horizontalCentered="1"/>
  <pageMargins left="0.19685039370078741" right="0.19685039370078741" top="0.98425196850393704" bottom="0.59055118110236227" header="0.51181102362204722" footer="0.51181102362204722"/>
  <pageSetup paperSize="9" scale="60" fitToHeight="5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showGridLines="0" zoomScale="85" zoomScaleNormal="85" zoomScaleSheetLayoutView="80" workbookViewId="0">
      <pane xSplit="1" ySplit="1" topLeftCell="B2" activePane="bottomRight" state="frozen"/>
      <selection activeCell="C379" sqref="C379"/>
      <selection pane="topRight" activeCell="C379" sqref="C379"/>
      <selection pane="bottomLeft" activeCell="C379" sqref="C379"/>
      <selection pane="bottomRight" activeCell="B8" sqref="B8"/>
    </sheetView>
  </sheetViews>
  <sheetFormatPr defaultColWidth="9" defaultRowHeight="14.25" x14ac:dyDescent="0.15"/>
  <cols>
    <col min="1" max="2" width="35.625" style="104" customWidth="1"/>
    <col min="3" max="3" width="16.125" style="173" customWidth="1"/>
    <col min="4" max="4" width="35.625" style="63" customWidth="1"/>
    <col min="5" max="5" width="14.625" style="174" customWidth="1"/>
    <col min="6" max="6" width="28.25" style="97" customWidth="1"/>
    <col min="7" max="8" width="18.625" style="107" customWidth="1"/>
    <col min="9" max="9" width="14.75" style="108" customWidth="1"/>
    <col min="10" max="10" width="30.625" style="97" customWidth="1"/>
    <col min="11" max="16384" width="9" style="97"/>
  </cols>
  <sheetData>
    <row r="1" spans="1:11" ht="45" customHeight="1" x14ac:dyDescent="0.15">
      <c r="A1" s="3" t="s">
        <v>41</v>
      </c>
      <c r="B1" s="4" t="s">
        <v>29</v>
      </c>
      <c r="C1" s="5" t="s">
        <v>20</v>
      </c>
      <c r="D1" s="6" t="s">
        <v>32</v>
      </c>
      <c r="E1" s="6" t="s">
        <v>159</v>
      </c>
      <c r="F1" s="45" t="s">
        <v>936</v>
      </c>
      <c r="G1" s="8" t="s">
        <v>36</v>
      </c>
      <c r="H1" s="8" t="s">
        <v>38</v>
      </c>
      <c r="I1" s="192" t="s">
        <v>938</v>
      </c>
      <c r="J1" s="6" t="s">
        <v>40</v>
      </c>
    </row>
    <row r="2" spans="1:11" ht="14.25" customHeight="1" x14ac:dyDescent="0.15">
      <c r="A2" s="144" t="s">
        <v>43</v>
      </c>
      <c r="B2" s="145"/>
      <c r="C2" s="146"/>
      <c r="D2" s="147"/>
      <c r="E2" s="148"/>
      <c r="F2" s="145"/>
      <c r="G2" s="149"/>
      <c r="H2" s="149"/>
      <c r="I2" s="149"/>
      <c r="J2" s="150"/>
    </row>
    <row r="3" spans="1:11" s="151" customFormat="1" ht="80.099999999999994" customHeight="1" x14ac:dyDescent="0.15">
      <c r="A3" s="10" t="s">
        <v>318</v>
      </c>
      <c r="B3" s="15" t="s">
        <v>427</v>
      </c>
      <c r="C3" s="91">
        <v>44672</v>
      </c>
      <c r="D3" s="10" t="s">
        <v>935</v>
      </c>
      <c r="E3" s="26"/>
      <c r="F3" s="12" t="s">
        <v>19</v>
      </c>
      <c r="G3" s="30">
        <v>57055640</v>
      </c>
      <c r="H3" s="31">
        <v>50600000</v>
      </c>
      <c r="I3" s="186">
        <f>IF(C3="","",H3/G3*100)</f>
        <v>88.68536046567877</v>
      </c>
      <c r="J3" s="12"/>
    </row>
    <row r="4" spans="1:11" s="151" customFormat="1" ht="80.099999999999994" customHeight="1" x14ac:dyDescent="0.15">
      <c r="A4" s="10" t="s">
        <v>315</v>
      </c>
      <c r="B4" s="15" t="s">
        <v>427</v>
      </c>
      <c r="C4" s="91">
        <v>44673</v>
      </c>
      <c r="D4" s="10" t="s">
        <v>124</v>
      </c>
      <c r="E4" s="26"/>
      <c r="F4" s="12" t="s">
        <v>19</v>
      </c>
      <c r="G4" s="30">
        <v>33847000</v>
      </c>
      <c r="H4" s="31">
        <v>33550000</v>
      </c>
      <c r="I4" s="186">
        <f>IF(C4="","",H4/G4*100)</f>
        <v>99.122521936951586</v>
      </c>
      <c r="J4" s="12"/>
    </row>
    <row r="5" spans="1:11" ht="15" customHeight="1" x14ac:dyDescent="0.15">
      <c r="A5" s="138"/>
      <c r="B5" s="152"/>
      <c r="C5" s="153"/>
      <c r="D5" s="154"/>
      <c r="E5" s="155"/>
      <c r="F5" s="156"/>
      <c r="G5" s="157"/>
      <c r="H5" s="158"/>
      <c r="I5" s="159"/>
      <c r="J5" s="139"/>
      <c r="K5" s="13"/>
    </row>
    <row r="6" spans="1:11" ht="14.25" customHeight="1" x14ac:dyDescent="0.15">
      <c r="A6" s="160" t="s">
        <v>88</v>
      </c>
      <c r="B6" s="161"/>
      <c r="C6" s="162"/>
      <c r="D6" s="163"/>
      <c r="E6" s="164"/>
      <c r="F6" s="161"/>
      <c r="G6" s="165"/>
      <c r="H6" s="165"/>
      <c r="I6" s="165"/>
      <c r="J6" s="166"/>
    </row>
    <row r="7" spans="1:11" s="151" customFormat="1" ht="80.099999999999994" customHeight="1" x14ac:dyDescent="0.15">
      <c r="A7" s="10" t="s">
        <v>52</v>
      </c>
      <c r="B7" s="15" t="s">
        <v>427</v>
      </c>
      <c r="C7" s="91">
        <v>44683</v>
      </c>
      <c r="D7" s="10" t="s">
        <v>369</v>
      </c>
      <c r="E7" s="27">
        <v>5010005002705</v>
      </c>
      <c r="F7" s="12" t="s">
        <v>19</v>
      </c>
      <c r="G7" s="30">
        <v>23045000</v>
      </c>
      <c r="H7" s="31">
        <v>21450000</v>
      </c>
      <c r="I7" s="186">
        <f>IF(C7="","",H7/G7*100)</f>
        <v>93.078758949880665</v>
      </c>
      <c r="J7" s="12"/>
    </row>
    <row r="8" spans="1:11" s="151" customFormat="1" ht="80.099999999999994" customHeight="1" x14ac:dyDescent="0.15">
      <c r="A8" s="10" t="s">
        <v>66</v>
      </c>
      <c r="B8" s="15" t="s">
        <v>427</v>
      </c>
      <c r="C8" s="91">
        <v>44700</v>
      </c>
      <c r="D8" s="10" t="s">
        <v>46</v>
      </c>
      <c r="E8" s="27">
        <v>6010005012249</v>
      </c>
      <c r="F8" s="12" t="s">
        <v>10</v>
      </c>
      <c r="G8" s="30">
        <v>9732102</v>
      </c>
      <c r="H8" s="31">
        <v>9350000</v>
      </c>
      <c r="I8" s="186">
        <f>IF(C8="","",H8/G8*100)</f>
        <v>96.073797829081528</v>
      </c>
      <c r="J8" s="12"/>
    </row>
    <row r="9" spans="1:11" s="151" customFormat="1" ht="80.099999999999994" customHeight="1" x14ac:dyDescent="0.15">
      <c r="A9" s="10" t="s">
        <v>406</v>
      </c>
      <c r="B9" s="15" t="s">
        <v>427</v>
      </c>
      <c r="C9" s="91">
        <v>44701</v>
      </c>
      <c r="D9" s="10" t="s">
        <v>46</v>
      </c>
      <c r="E9" s="27">
        <v>6010005012249</v>
      </c>
      <c r="F9" s="12" t="s">
        <v>10</v>
      </c>
      <c r="G9" s="30">
        <v>105381629</v>
      </c>
      <c r="H9" s="31">
        <v>104500000</v>
      </c>
      <c r="I9" s="186">
        <f>IF(C9="","",H9/G9*100)</f>
        <v>99.163394029522919</v>
      </c>
      <c r="J9" s="12"/>
    </row>
    <row r="10" spans="1:11" ht="15" customHeight="1" x14ac:dyDescent="0.15">
      <c r="A10" s="140"/>
      <c r="B10" s="167"/>
      <c r="C10" s="153"/>
      <c r="D10" s="154"/>
      <c r="E10" s="155"/>
      <c r="F10" s="156"/>
      <c r="G10" s="157"/>
      <c r="H10" s="158"/>
      <c r="I10" s="159"/>
      <c r="J10" s="141"/>
      <c r="K10" s="13"/>
    </row>
    <row r="11" spans="1:11" ht="14.25" customHeight="1" x14ac:dyDescent="0.15">
      <c r="A11" s="160" t="s">
        <v>92</v>
      </c>
      <c r="B11" s="161"/>
      <c r="C11" s="162"/>
      <c r="D11" s="163"/>
      <c r="E11" s="164"/>
      <c r="F11" s="161"/>
      <c r="G11" s="165"/>
      <c r="H11" s="165"/>
      <c r="I11" s="165"/>
      <c r="J11" s="166"/>
    </row>
    <row r="12" spans="1:11" ht="80.099999999999994" customHeight="1" x14ac:dyDescent="0.15">
      <c r="A12" s="10" t="s">
        <v>51</v>
      </c>
      <c r="B12" s="15" t="s">
        <v>427</v>
      </c>
      <c r="C12" s="91">
        <v>44735</v>
      </c>
      <c r="D12" s="14" t="s">
        <v>280</v>
      </c>
      <c r="E12" s="27">
        <v>5010001075465</v>
      </c>
      <c r="F12" s="12" t="s">
        <v>10</v>
      </c>
      <c r="G12" s="32">
        <v>3651819</v>
      </c>
      <c r="H12" s="32">
        <v>3630000</v>
      </c>
      <c r="I12" s="186">
        <f>IF(C12="","",H12/G12*100)</f>
        <v>99.402516937449519</v>
      </c>
      <c r="J12" s="12"/>
    </row>
    <row r="13" spans="1:11" ht="80.099999999999994" customHeight="1" x14ac:dyDescent="0.15">
      <c r="A13" s="10" t="s">
        <v>465</v>
      </c>
      <c r="B13" s="15" t="s">
        <v>427</v>
      </c>
      <c r="C13" s="91">
        <v>44721</v>
      </c>
      <c r="D13" s="14" t="s">
        <v>280</v>
      </c>
      <c r="E13" s="27">
        <v>5010001075465</v>
      </c>
      <c r="F13" s="12" t="s">
        <v>19</v>
      </c>
      <c r="G13" s="32">
        <v>36905000</v>
      </c>
      <c r="H13" s="32">
        <v>30800000</v>
      </c>
      <c r="I13" s="186">
        <f>IF(C13="","",H13/G13*100)</f>
        <v>83.457526080476896</v>
      </c>
      <c r="J13" s="12"/>
    </row>
    <row r="14" spans="1:11" ht="80.099999999999994" customHeight="1" x14ac:dyDescent="0.15">
      <c r="A14" s="10" t="s">
        <v>422</v>
      </c>
      <c r="B14" s="15" t="s">
        <v>427</v>
      </c>
      <c r="C14" s="91">
        <v>44732</v>
      </c>
      <c r="D14" s="15" t="s">
        <v>64</v>
      </c>
      <c r="E14" s="27">
        <v>7010001042703</v>
      </c>
      <c r="F14" s="12" t="s">
        <v>10</v>
      </c>
      <c r="G14" s="33">
        <v>27830000</v>
      </c>
      <c r="H14" s="33">
        <v>16445000</v>
      </c>
      <c r="I14" s="186">
        <f>IF(C14="","",H14/G14*100)</f>
        <v>59.090909090909093</v>
      </c>
      <c r="J14" s="16"/>
    </row>
    <row r="15" spans="1:11" ht="80.099999999999994" customHeight="1" x14ac:dyDescent="0.15">
      <c r="A15" s="10" t="s">
        <v>296</v>
      </c>
      <c r="B15" s="15" t="s">
        <v>1027</v>
      </c>
      <c r="C15" s="91">
        <v>44741</v>
      </c>
      <c r="D15" s="15" t="s">
        <v>426</v>
      </c>
      <c r="E15" s="27">
        <v>1120001014622</v>
      </c>
      <c r="F15" s="16" t="s">
        <v>19</v>
      </c>
      <c r="G15" s="33">
        <v>49537873</v>
      </c>
      <c r="H15" s="33">
        <v>48070000</v>
      </c>
      <c r="I15" s="186">
        <v>97.036867125885678</v>
      </c>
      <c r="J15" s="16"/>
    </row>
    <row r="16" spans="1:11" ht="15" customHeight="1" x14ac:dyDescent="0.15">
      <c r="A16" s="138"/>
      <c r="B16" s="152"/>
      <c r="C16" s="153"/>
      <c r="D16" s="154"/>
      <c r="E16" s="155"/>
      <c r="F16" s="156"/>
      <c r="G16" s="157"/>
      <c r="H16" s="158"/>
      <c r="I16" s="159"/>
      <c r="J16" s="139"/>
      <c r="K16" s="13"/>
    </row>
    <row r="17" spans="1:11" ht="14.25" customHeight="1" x14ac:dyDescent="0.15">
      <c r="A17" s="160" t="s">
        <v>86</v>
      </c>
      <c r="B17" s="161"/>
      <c r="C17" s="162"/>
      <c r="D17" s="163"/>
      <c r="E17" s="164"/>
      <c r="F17" s="161"/>
      <c r="G17" s="165"/>
      <c r="H17" s="165"/>
      <c r="I17" s="165"/>
      <c r="J17" s="166"/>
    </row>
    <row r="18" spans="1:11" s="151" customFormat="1" ht="80.099999999999994" customHeight="1" x14ac:dyDescent="0.15">
      <c r="A18" s="10" t="s">
        <v>466</v>
      </c>
      <c r="B18" s="15" t="s">
        <v>427</v>
      </c>
      <c r="C18" s="91">
        <v>44748</v>
      </c>
      <c r="D18" s="10" t="s">
        <v>549</v>
      </c>
      <c r="E18" s="27">
        <v>5010001075465</v>
      </c>
      <c r="F18" s="12" t="s">
        <v>10</v>
      </c>
      <c r="G18" s="30">
        <v>33965911</v>
      </c>
      <c r="H18" s="31">
        <v>27390000</v>
      </c>
      <c r="I18" s="186">
        <v>97.036867125885678</v>
      </c>
      <c r="J18" s="12"/>
    </row>
    <row r="19" spans="1:11" s="151" customFormat="1" ht="80.099999999999994" customHeight="1" x14ac:dyDescent="0.15">
      <c r="A19" s="10" t="s">
        <v>467</v>
      </c>
      <c r="B19" s="15" t="s">
        <v>427</v>
      </c>
      <c r="C19" s="91">
        <v>44750</v>
      </c>
      <c r="D19" s="10" t="s">
        <v>524</v>
      </c>
      <c r="E19" s="27">
        <v>2010001016851</v>
      </c>
      <c r="F19" s="12" t="s">
        <v>10</v>
      </c>
      <c r="G19" s="30">
        <v>12540000</v>
      </c>
      <c r="H19" s="31">
        <v>11990000</v>
      </c>
      <c r="I19" s="186">
        <v>97.036867125885678</v>
      </c>
      <c r="J19" s="12"/>
    </row>
    <row r="20" spans="1:11" s="151" customFormat="1" ht="80.099999999999994" customHeight="1" x14ac:dyDescent="0.15">
      <c r="A20" s="10" t="s">
        <v>468</v>
      </c>
      <c r="B20" s="15" t="s">
        <v>427</v>
      </c>
      <c r="C20" s="91">
        <v>44762</v>
      </c>
      <c r="D20" s="10" t="s">
        <v>550</v>
      </c>
      <c r="E20" s="27">
        <v>6010001030403</v>
      </c>
      <c r="F20" s="12" t="s">
        <v>10</v>
      </c>
      <c r="G20" s="30">
        <v>87021000</v>
      </c>
      <c r="H20" s="31">
        <v>84700000</v>
      </c>
      <c r="I20" s="186">
        <v>97.036867125885678</v>
      </c>
      <c r="J20" s="12"/>
    </row>
    <row r="21" spans="1:11" s="151" customFormat="1" ht="80.099999999999994" customHeight="1" x14ac:dyDescent="0.15">
      <c r="A21" s="10" t="s">
        <v>469</v>
      </c>
      <c r="B21" s="15" t="s">
        <v>427</v>
      </c>
      <c r="C21" s="91">
        <v>44769</v>
      </c>
      <c r="D21" s="10" t="s">
        <v>998</v>
      </c>
      <c r="E21" s="27">
        <v>4010001016370</v>
      </c>
      <c r="F21" s="12" t="s">
        <v>10</v>
      </c>
      <c r="G21" s="30">
        <v>10152089</v>
      </c>
      <c r="H21" s="31">
        <v>9900000</v>
      </c>
      <c r="I21" s="186">
        <v>97.036867125885678</v>
      </c>
      <c r="J21" s="12"/>
    </row>
    <row r="22" spans="1:11" s="151" customFormat="1" ht="80.099999999999994" customHeight="1" x14ac:dyDescent="0.15">
      <c r="A22" s="10" t="s">
        <v>513</v>
      </c>
      <c r="B22" s="15" t="s">
        <v>495</v>
      </c>
      <c r="C22" s="91">
        <v>44746</v>
      </c>
      <c r="D22" s="10" t="s">
        <v>998</v>
      </c>
      <c r="E22" s="27">
        <v>4010001016370</v>
      </c>
      <c r="F22" s="12" t="s">
        <v>10</v>
      </c>
      <c r="G22" s="30">
        <v>8106628</v>
      </c>
      <c r="H22" s="31">
        <v>7700000</v>
      </c>
      <c r="I22" s="186">
        <f>H22/G22*100</f>
        <v>94.984005680290252</v>
      </c>
      <c r="J22" s="12"/>
    </row>
    <row r="23" spans="1:11" s="151" customFormat="1" ht="80.099999999999994" customHeight="1" x14ac:dyDescent="0.15">
      <c r="A23" s="10" t="s">
        <v>514</v>
      </c>
      <c r="B23" s="15" t="s">
        <v>504</v>
      </c>
      <c r="C23" s="91">
        <v>44761</v>
      </c>
      <c r="D23" s="10" t="s">
        <v>999</v>
      </c>
      <c r="E23" s="27">
        <v>9120001063141</v>
      </c>
      <c r="F23" s="12" t="s">
        <v>506</v>
      </c>
      <c r="G23" s="30">
        <v>42522844</v>
      </c>
      <c r="H23" s="31">
        <v>40700000</v>
      </c>
      <c r="I23" s="186">
        <f t="shared" ref="I23" si="0">IF(C23="","",H23/G23*100)</f>
        <v>95.713259442383489</v>
      </c>
      <c r="J23" s="12"/>
    </row>
    <row r="24" spans="1:11" ht="15" customHeight="1" x14ac:dyDescent="0.15">
      <c r="A24" s="138"/>
      <c r="B24" s="152"/>
      <c r="C24" s="153"/>
      <c r="D24" s="154"/>
      <c r="E24" s="155"/>
      <c r="F24" s="156"/>
      <c r="G24" s="157"/>
      <c r="H24" s="158"/>
      <c r="I24" s="159"/>
      <c r="J24" s="139"/>
      <c r="K24" s="13"/>
    </row>
    <row r="25" spans="1:11" ht="14.25" customHeight="1" x14ac:dyDescent="0.15">
      <c r="A25" s="160" t="s">
        <v>35</v>
      </c>
      <c r="B25" s="161"/>
      <c r="C25" s="162"/>
      <c r="D25" s="163"/>
      <c r="E25" s="164"/>
      <c r="F25" s="161"/>
      <c r="G25" s="165"/>
      <c r="H25" s="165"/>
      <c r="I25" s="165"/>
      <c r="J25" s="166"/>
    </row>
    <row r="26" spans="1:11" s="151" customFormat="1" ht="80.099999999999994" customHeight="1" x14ac:dyDescent="0.15">
      <c r="A26" s="10" t="s">
        <v>515</v>
      </c>
      <c r="B26" s="15" t="s">
        <v>427</v>
      </c>
      <c r="C26" s="91">
        <v>44803</v>
      </c>
      <c r="D26" s="10" t="s">
        <v>551</v>
      </c>
      <c r="E26" s="27">
        <v>6010001135680</v>
      </c>
      <c r="F26" s="12" t="s">
        <v>19</v>
      </c>
      <c r="G26" s="30">
        <v>64691557</v>
      </c>
      <c r="H26" s="31">
        <v>57750000</v>
      </c>
      <c r="I26" s="186">
        <f t="shared" ref="I26:I34" si="1">H26/G26*100</f>
        <v>89.26976359527103</v>
      </c>
      <c r="J26" s="12"/>
    </row>
    <row r="27" spans="1:11" s="151" customFormat="1" ht="80.099999999999994" customHeight="1" x14ac:dyDescent="0.15">
      <c r="A27" s="10" t="s">
        <v>522</v>
      </c>
      <c r="B27" s="15" t="s">
        <v>427</v>
      </c>
      <c r="C27" s="91">
        <v>44775</v>
      </c>
      <c r="D27" s="10" t="s">
        <v>550</v>
      </c>
      <c r="E27" s="27">
        <v>6010001030403</v>
      </c>
      <c r="F27" s="12" t="s">
        <v>10</v>
      </c>
      <c r="G27" s="30">
        <v>23587127</v>
      </c>
      <c r="H27" s="31">
        <v>23320000</v>
      </c>
      <c r="I27" s="186">
        <f t="shared" si="1"/>
        <v>98.867488185398756</v>
      </c>
      <c r="J27" s="12"/>
    </row>
    <row r="28" spans="1:11" s="151" customFormat="1" ht="80.099999999999994" customHeight="1" x14ac:dyDescent="0.15">
      <c r="A28" s="10" t="s">
        <v>521</v>
      </c>
      <c r="B28" s="15" t="s">
        <v>427</v>
      </c>
      <c r="C28" s="91">
        <v>44783</v>
      </c>
      <c r="D28" s="10" t="s">
        <v>552</v>
      </c>
      <c r="E28" s="27">
        <v>4010401009577</v>
      </c>
      <c r="F28" s="12" t="s">
        <v>10</v>
      </c>
      <c r="G28" s="30">
        <v>25626355</v>
      </c>
      <c r="H28" s="31">
        <v>20551300</v>
      </c>
      <c r="I28" s="186">
        <f t="shared" si="1"/>
        <v>80.195954516356309</v>
      </c>
      <c r="J28" s="12"/>
    </row>
    <row r="29" spans="1:11" s="151" customFormat="1" ht="80.099999999999994" customHeight="1" x14ac:dyDescent="0.15">
      <c r="A29" s="10" t="s">
        <v>520</v>
      </c>
      <c r="B29" s="15" t="s">
        <v>427</v>
      </c>
      <c r="C29" s="91">
        <v>44791</v>
      </c>
      <c r="D29" s="10" t="s">
        <v>552</v>
      </c>
      <c r="E29" s="27">
        <v>4010401009577</v>
      </c>
      <c r="F29" s="12" t="s">
        <v>10</v>
      </c>
      <c r="G29" s="30">
        <v>12576610</v>
      </c>
      <c r="H29" s="31">
        <v>11770000</v>
      </c>
      <c r="I29" s="186">
        <f t="shared" si="1"/>
        <v>93.586427503118884</v>
      </c>
      <c r="J29" s="12"/>
    </row>
    <row r="30" spans="1:11" s="151" customFormat="1" ht="80.099999999999994" customHeight="1" x14ac:dyDescent="0.15">
      <c r="A30" s="10" t="s">
        <v>519</v>
      </c>
      <c r="B30" s="15" t="s">
        <v>427</v>
      </c>
      <c r="C30" s="91">
        <v>44790</v>
      </c>
      <c r="D30" s="10" t="s">
        <v>523</v>
      </c>
      <c r="E30" s="27">
        <v>5010001050435</v>
      </c>
      <c r="F30" s="12" t="s">
        <v>10</v>
      </c>
      <c r="G30" s="30">
        <v>7689000</v>
      </c>
      <c r="H30" s="31">
        <v>1067000</v>
      </c>
      <c r="I30" s="186">
        <f t="shared" si="1"/>
        <v>13.876967095851217</v>
      </c>
      <c r="J30" s="12"/>
    </row>
    <row r="31" spans="1:11" s="151" customFormat="1" ht="80.099999999999994" customHeight="1" x14ac:dyDescent="0.15">
      <c r="A31" s="10" t="s">
        <v>518</v>
      </c>
      <c r="B31" s="15" t="s">
        <v>427</v>
      </c>
      <c r="C31" s="91">
        <v>44797</v>
      </c>
      <c r="D31" s="10" t="s">
        <v>524</v>
      </c>
      <c r="E31" s="27">
        <v>2010001016851</v>
      </c>
      <c r="F31" s="12" t="s">
        <v>10</v>
      </c>
      <c r="G31" s="30">
        <v>19165699</v>
      </c>
      <c r="H31" s="31">
        <v>13090000</v>
      </c>
      <c r="I31" s="186">
        <f t="shared" si="1"/>
        <v>68.29910038762479</v>
      </c>
      <c r="J31" s="12"/>
    </row>
    <row r="32" spans="1:11" s="151" customFormat="1" ht="80.099999999999994" customHeight="1" x14ac:dyDescent="0.15">
      <c r="A32" s="10" t="s">
        <v>517</v>
      </c>
      <c r="B32" s="15" t="s">
        <v>427</v>
      </c>
      <c r="C32" s="91">
        <v>44802</v>
      </c>
      <c r="D32" s="10" t="s">
        <v>525</v>
      </c>
      <c r="E32" s="27">
        <v>2010405010707</v>
      </c>
      <c r="F32" s="12" t="s">
        <v>10</v>
      </c>
      <c r="G32" s="30">
        <v>18366554</v>
      </c>
      <c r="H32" s="31">
        <v>17710000</v>
      </c>
      <c r="I32" s="186">
        <f t="shared" si="1"/>
        <v>96.425273897324445</v>
      </c>
      <c r="J32" s="12"/>
    </row>
    <row r="33" spans="1:10" s="151" customFormat="1" ht="80.099999999999994" customHeight="1" x14ac:dyDescent="0.15">
      <c r="A33" s="10" t="s">
        <v>516</v>
      </c>
      <c r="B33" s="15" t="s">
        <v>427</v>
      </c>
      <c r="C33" s="91">
        <v>44803</v>
      </c>
      <c r="D33" s="10" t="s">
        <v>526</v>
      </c>
      <c r="E33" s="27">
        <v>5013201004656</v>
      </c>
      <c r="F33" s="12" t="s">
        <v>10</v>
      </c>
      <c r="G33" s="30">
        <v>20592000</v>
      </c>
      <c r="H33" s="31">
        <v>17864000</v>
      </c>
      <c r="I33" s="186">
        <f t="shared" si="1"/>
        <v>86.752136752136749</v>
      </c>
      <c r="J33" s="12"/>
    </row>
    <row r="34" spans="1:10" s="151" customFormat="1" ht="80.099999999999994" customHeight="1" x14ac:dyDescent="0.15">
      <c r="A34" s="10" t="s">
        <v>527</v>
      </c>
      <c r="B34" s="15" t="s">
        <v>427</v>
      </c>
      <c r="C34" s="91">
        <v>44802</v>
      </c>
      <c r="D34" s="10" t="s">
        <v>551</v>
      </c>
      <c r="E34" s="27">
        <v>6010001135680</v>
      </c>
      <c r="F34" s="12" t="s">
        <v>19</v>
      </c>
      <c r="G34" s="30">
        <v>48861898</v>
      </c>
      <c r="H34" s="31">
        <v>38610000</v>
      </c>
      <c r="I34" s="186">
        <f t="shared" si="1"/>
        <v>79.01862510539398</v>
      </c>
      <c r="J34" s="12"/>
    </row>
    <row r="35" spans="1:10" s="151" customFormat="1" ht="80.099999999999994" customHeight="1" x14ac:dyDescent="0.15">
      <c r="A35" s="10" t="s">
        <v>553</v>
      </c>
      <c r="B35" s="15" t="s">
        <v>495</v>
      </c>
      <c r="C35" s="91">
        <v>44781</v>
      </c>
      <c r="D35" s="10" t="s">
        <v>997</v>
      </c>
      <c r="E35" s="27">
        <v>5010401014584</v>
      </c>
      <c r="F35" s="12" t="s">
        <v>10</v>
      </c>
      <c r="G35" s="30">
        <v>9363293</v>
      </c>
      <c r="H35" s="31">
        <v>9350000</v>
      </c>
      <c r="I35" s="186">
        <f>IF(C35="","",H35/G35*100)</f>
        <v>99.858030716330248</v>
      </c>
      <c r="J35" s="12"/>
    </row>
    <row r="36" spans="1:10" s="151" customFormat="1" ht="80.099999999999994" customHeight="1" x14ac:dyDescent="0.15">
      <c r="A36" s="10" t="s">
        <v>561</v>
      </c>
      <c r="B36" s="15" t="s">
        <v>495</v>
      </c>
      <c r="C36" s="91">
        <v>44781</v>
      </c>
      <c r="D36" s="10" t="s">
        <v>575</v>
      </c>
      <c r="E36" s="27">
        <v>8020001067244</v>
      </c>
      <c r="F36" s="12" t="s">
        <v>506</v>
      </c>
      <c r="G36" s="30">
        <v>37758171</v>
      </c>
      <c r="H36" s="31">
        <v>36300000</v>
      </c>
      <c r="I36" s="186">
        <f>IF(C36="","",H36/G36*100)</f>
        <v>96.138131267004439</v>
      </c>
      <c r="J36" s="12"/>
    </row>
    <row r="37" spans="1:10" s="151" customFormat="1" ht="80.099999999999994" customHeight="1" x14ac:dyDescent="0.15">
      <c r="A37" s="10" t="s">
        <v>563</v>
      </c>
      <c r="B37" s="15" t="s">
        <v>1027</v>
      </c>
      <c r="C37" s="91">
        <v>44776</v>
      </c>
      <c r="D37" s="10" t="s">
        <v>564</v>
      </c>
      <c r="E37" s="27">
        <v>5010401014584</v>
      </c>
      <c r="F37" s="12" t="s">
        <v>10</v>
      </c>
      <c r="G37" s="30">
        <v>14678467</v>
      </c>
      <c r="H37" s="31">
        <v>13200000</v>
      </c>
      <c r="I37" s="186">
        <f>H37/G37*100</f>
        <v>89.92764707649647</v>
      </c>
      <c r="J37" s="12"/>
    </row>
    <row r="38" spans="1:10" s="151" customFormat="1" ht="80.099999999999994" customHeight="1" x14ac:dyDescent="0.15">
      <c r="A38" s="10" t="s">
        <v>572</v>
      </c>
      <c r="B38" s="15" t="s">
        <v>504</v>
      </c>
      <c r="C38" s="91">
        <v>44776</v>
      </c>
      <c r="D38" s="10" t="s">
        <v>999</v>
      </c>
      <c r="E38" s="27">
        <v>9120001063141</v>
      </c>
      <c r="F38" s="12" t="s">
        <v>506</v>
      </c>
      <c r="G38" s="30">
        <v>98544417</v>
      </c>
      <c r="H38" s="31">
        <v>96800000</v>
      </c>
      <c r="I38" s="186">
        <f>IF(C38="","",H38/G38*100)</f>
        <v>98.229816510051506</v>
      </c>
      <c r="J38" s="12"/>
    </row>
    <row r="39" spans="1:10" s="151" customFormat="1" ht="80.099999999999994" customHeight="1" x14ac:dyDescent="0.15">
      <c r="A39" s="10" t="s">
        <v>573</v>
      </c>
      <c r="B39" s="15" t="s">
        <v>509</v>
      </c>
      <c r="C39" s="91">
        <v>44803</v>
      </c>
      <c r="D39" s="10" t="s">
        <v>997</v>
      </c>
      <c r="E39" s="27">
        <v>5010401014584</v>
      </c>
      <c r="F39" s="12" t="s">
        <v>10</v>
      </c>
      <c r="G39" s="30">
        <v>5302000</v>
      </c>
      <c r="H39" s="31">
        <v>3740000</v>
      </c>
      <c r="I39" s="186">
        <f>IF(C39="","",H39/G39*100)</f>
        <v>70.539419087136935</v>
      </c>
      <c r="J39" s="12"/>
    </row>
    <row r="40" spans="1:10" ht="15" customHeight="1" x14ac:dyDescent="0.15">
      <c r="A40" s="21"/>
      <c r="B40" s="74"/>
      <c r="C40" s="92"/>
      <c r="D40" s="168"/>
      <c r="E40" s="142"/>
      <c r="F40" s="143"/>
      <c r="G40" s="38"/>
      <c r="H40" s="38"/>
      <c r="I40" s="187"/>
      <c r="J40" s="143"/>
    </row>
    <row r="41" spans="1:10" ht="14.25" customHeight="1" x14ac:dyDescent="0.15">
      <c r="A41" s="160" t="s">
        <v>12</v>
      </c>
      <c r="B41" s="161"/>
      <c r="C41" s="162"/>
      <c r="D41" s="163"/>
      <c r="E41" s="164"/>
      <c r="F41" s="161"/>
      <c r="G41" s="165"/>
      <c r="H41" s="165"/>
      <c r="I41" s="165"/>
      <c r="J41" s="166"/>
    </row>
    <row r="42" spans="1:10" s="151" customFormat="1" ht="80.099999999999994" customHeight="1" x14ac:dyDescent="0.15">
      <c r="A42" s="10" t="s">
        <v>589</v>
      </c>
      <c r="B42" s="15" t="s">
        <v>427</v>
      </c>
      <c r="C42" s="91">
        <v>44813</v>
      </c>
      <c r="D42" s="10" t="s">
        <v>587</v>
      </c>
      <c r="E42" s="27">
        <v>1010001072631</v>
      </c>
      <c r="F42" s="12" t="s">
        <v>10</v>
      </c>
      <c r="G42" s="30">
        <v>20098390</v>
      </c>
      <c r="H42" s="31">
        <v>19800000</v>
      </c>
      <c r="I42" s="186">
        <f t="shared" ref="I42:I47" si="2">IF(C42="","",H42/G42*100)</f>
        <v>98.515353717387313</v>
      </c>
      <c r="J42" s="12"/>
    </row>
    <row r="43" spans="1:10" s="151" customFormat="1" ht="80.099999999999994" customHeight="1" x14ac:dyDescent="0.15">
      <c r="A43" s="10" t="s">
        <v>590</v>
      </c>
      <c r="B43" s="15" t="s">
        <v>427</v>
      </c>
      <c r="C43" s="91">
        <v>44819</v>
      </c>
      <c r="D43" s="10" t="s">
        <v>586</v>
      </c>
      <c r="E43" s="27" t="s">
        <v>585</v>
      </c>
      <c r="F43" s="12" t="s">
        <v>10</v>
      </c>
      <c r="G43" s="30">
        <v>19030000</v>
      </c>
      <c r="H43" s="31">
        <v>18700000</v>
      </c>
      <c r="I43" s="186">
        <f t="shared" si="2"/>
        <v>98.265895953757223</v>
      </c>
      <c r="J43" s="12"/>
    </row>
    <row r="44" spans="1:10" s="151" customFormat="1" ht="80.099999999999994" customHeight="1" x14ac:dyDescent="0.15">
      <c r="A44" s="10" t="s">
        <v>588</v>
      </c>
      <c r="B44" s="15" t="s">
        <v>427</v>
      </c>
      <c r="C44" s="91">
        <v>44825</v>
      </c>
      <c r="D44" s="10" t="s">
        <v>623</v>
      </c>
      <c r="E44" s="27">
        <v>8013401001509</v>
      </c>
      <c r="F44" s="12" t="s">
        <v>10</v>
      </c>
      <c r="G44" s="30">
        <v>10934000</v>
      </c>
      <c r="H44" s="31">
        <v>10175000</v>
      </c>
      <c r="I44" s="186">
        <f t="shared" si="2"/>
        <v>93.058350100603633</v>
      </c>
      <c r="J44" s="12"/>
    </row>
    <row r="45" spans="1:10" s="151" customFormat="1" ht="80.099999999999994" customHeight="1" x14ac:dyDescent="0.15">
      <c r="A45" s="10" t="s">
        <v>591</v>
      </c>
      <c r="B45" s="15" t="s">
        <v>427</v>
      </c>
      <c r="C45" s="91">
        <v>44833</v>
      </c>
      <c r="D45" s="10" t="s">
        <v>624</v>
      </c>
      <c r="E45" s="27">
        <v>1430001010557</v>
      </c>
      <c r="F45" s="12" t="s">
        <v>10</v>
      </c>
      <c r="G45" s="30">
        <v>27478818</v>
      </c>
      <c r="H45" s="31">
        <v>26730000</v>
      </c>
      <c r="I45" s="186">
        <f t="shared" si="2"/>
        <v>97.27492645426014</v>
      </c>
      <c r="J45" s="12"/>
    </row>
    <row r="46" spans="1:10" s="151" customFormat="1" ht="80.099999999999994" customHeight="1" x14ac:dyDescent="0.15">
      <c r="A46" s="10" t="s">
        <v>593</v>
      </c>
      <c r="B46" s="15" t="s">
        <v>427</v>
      </c>
      <c r="C46" s="91">
        <v>44817</v>
      </c>
      <c r="D46" s="10" t="s">
        <v>592</v>
      </c>
      <c r="E46" s="27">
        <v>2370001004770</v>
      </c>
      <c r="F46" s="12" t="s">
        <v>10</v>
      </c>
      <c r="G46" s="30">
        <v>8672378</v>
      </c>
      <c r="H46" s="31">
        <v>5885000</v>
      </c>
      <c r="I46" s="186">
        <f t="shared" si="2"/>
        <v>67.859126989160302</v>
      </c>
      <c r="J46" s="12"/>
    </row>
    <row r="47" spans="1:10" s="151" customFormat="1" ht="80.099999999999994" customHeight="1" x14ac:dyDescent="0.15">
      <c r="A47" s="10" t="s">
        <v>594</v>
      </c>
      <c r="B47" s="15" t="s">
        <v>427</v>
      </c>
      <c r="C47" s="91">
        <v>44832</v>
      </c>
      <c r="D47" s="10" t="s">
        <v>592</v>
      </c>
      <c r="E47" s="27">
        <v>2370001004770</v>
      </c>
      <c r="F47" s="12" t="s">
        <v>506</v>
      </c>
      <c r="G47" s="30">
        <v>17730014</v>
      </c>
      <c r="H47" s="31">
        <v>16995000</v>
      </c>
      <c r="I47" s="186">
        <f t="shared" si="2"/>
        <v>95.854408236789894</v>
      </c>
      <c r="J47" s="12"/>
    </row>
    <row r="48" spans="1:10" s="169" customFormat="1" ht="80.099999999999994" customHeight="1" x14ac:dyDescent="0.15">
      <c r="A48" s="18" t="s">
        <v>645</v>
      </c>
      <c r="B48" s="19" t="s">
        <v>504</v>
      </c>
      <c r="C48" s="93">
        <v>44824</v>
      </c>
      <c r="D48" s="19" t="s">
        <v>584</v>
      </c>
      <c r="E48" s="85">
        <v>1130001024661</v>
      </c>
      <c r="F48" s="20" t="s">
        <v>19</v>
      </c>
      <c r="G48" s="34">
        <v>29193450</v>
      </c>
      <c r="H48" s="34">
        <v>27500000</v>
      </c>
      <c r="I48" s="188">
        <f>IF(C48="","",H48/G48*100)</f>
        <v>94.199212494583549</v>
      </c>
      <c r="J48" s="20"/>
    </row>
    <row r="49" spans="1:10" s="151" customFormat="1" ht="80.099999999999994" customHeight="1" x14ac:dyDescent="0.15">
      <c r="A49" s="10" t="s">
        <v>652</v>
      </c>
      <c r="B49" s="15" t="s">
        <v>1027</v>
      </c>
      <c r="C49" s="91">
        <v>44808</v>
      </c>
      <c r="D49" s="10" t="s">
        <v>654</v>
      </c>
      <c r="E49" s="27">
        <v>1120001014622</v>
      </c>
      <c r="F49" s="12" t="s">
        <v>19</v>
      </c>
      <c r="G49" s="30">
        <v>56602882</v>
      </c>
      <c r="H49" s="31">
        <v>55550000</v>
      </c>
      <c r="I49" s="186">
        <v>98.139879167283397</v>
      </c>
      <c r="J49" s="12"/>
    </row>
    <row r="50" spans="1:10" s="151" customFormat="1" ht="80.099999999999994" customHeight="1" x14ac:dyDescent="0.15">
      <c r="A50" s="10" t="s">
        <v>653</v>
      </c>
      <c r="B50" s="15" t="s">
        <v>1027</v>
      </c>
      <c r="C50" s="91">
        <v>44818</v>
      </c>
      <c r="D50" s="10" t="s">
        <v>655</v>
      </c>
      <c r="E50" s="27">
        <v>6010001062545</v>
      </c>
      <c r="F50" s="12" t="s">
        <v>10</v>
      </c>
      <c r="G50" s="30">
        <v>4312000</v>
      </c>
      <c r="H50" s="31">
        <v>4290000</v>
      </c>
      <c r="I50" s="186">
        <v>99.489795918367349</v>
      </c>
      <c r="J50" s="12"/>
    </row>
    <row r="51" spans="1:10" ht="15" customHeight="1" x14ac:dyDescent="0.15">
      <c r="A51" s="138"/>
      <c r="B51" s="152"/>
      <c r="C51" s="153"/>
      <c r="D51" s="154"/>
      <c r="E51" s="155"/>
      <c r="F51" s="156"/>
      <c r="G51" s="157"/>
      <c r="H51" s="158"/>
      <c r="I51" s="159"/>
      <c r="J51" s="139"/>
    </row>
    <row r="52" spans="1:10" ht="15" customHeight="1" x14ac:dyDescent="0.15">
      <c r="A52" s="160" t="s">
        <v>25</v>
      </c>
      <c r="B52" s="161"/>
      <c r="C52" s="162"/>
      <c r="D52" s="163"/>
      <c r="E52" s="164"/>
      <c r="F52" s="161"/>
      <c r="G52" s="165"/>
      <c r="H52" s="165"/>
      <c r="I52" s="165"/>
      <c r="J52" s="166"/>
    </row>
    <row r="53" spans="1:10" ht="65.099999999999994" customHeight="1" x14ac:dyDescent="0.15">
      <c r="A53" s="10" t="s">
        <v>657</v>
      </c>
      <c r="B53" s="17" t="s">
        <v>427</v>
      </c>
      <c r="C53" s="64">
        <v>44837</v>
      </c>
      <c r="D53" s="103" t="s">
        <v>945</v>
      </c>
      <c r="E53" s="27">
        <v>1010405000254</v>
      </c>
      <c r="F53" s="12" t="s">
        <v>10</v>
      </c>
      <c r="G53" s="35">
        <v>4532000</v>
      </c>
      <c r="H53" s="35">
        <v>3960000</v>
      </c>
      <c r="I53" s="186">
        <f t="shared" ref="I53:I59" si="3">H53/G53*100</f>
        <v>87.378640776699029</v>
      </c>
      <c r="J53" s="16"/>
    </row>
    <row r="54" spans="1:10" ht="65.099999999999994" customHeight="1" x14ac:dyDescent="0.15">
      <c r="A54" s="21" t="s">
        <v>658</v>
      </c>
      <c r="B54" s="17" t="s">
        <v>427</v>
      </c>
      <c r="C54" s="65">
        <v>44846</v>
      </c>
      <c r="D54" s="10" t="s">
        <v>116</v>
      </c>
      <c r="E54" s="27">
        <v>7010001136182</v>
      </c>
      <c r="F54" s="12" t="s">
        <v>10</v>
      </c>
      <c r="G54" s="37">
        <v>3773000</v>
      </c>
      <c r="H54" s="37">
        <v>3740000</v>
      </c>
      <c r="I54" s="186">
        <f t="shared" si="3"/>
        <v>99.125364431486886</v>
      </c>
      <c r="J54" s="16"/>
    </row>
    <row r="55" spans="1:10" ht="65.099999999999994" customHeight="1" x14ac:dyDescent="0.15">
      <c r="A55" s="21" t="s">
        <v>659</v>
      </c>
      <c r="B55" s="17" t="s">
        <v>427</v>
      </c>
      <c r="C55" s="65">
        <v>44840</v>
      </c>
      <c r="D55" s="10" t="s">
        <v>524</v>
      </c>
      <c r="E55" s="27">
        <v>2010001016851</v>
      </c>
      <c r="F55" s="12" t="s">
        <v>19</v>
      </c>
      <c r="G55" s="37">
        <v>12550712</v>
      </c>
      <c r="H55" s="37">
        <v>6600000</v>
      </c>
      <c r="I55" s="186">
        <f t="shared" si="3"/>
        <v>52.586658031831178</v>
      </c>
      <c r="J55" s="16"/>
    </row>
    <row r="56" spans="1:10" ht="65.099999999999994" customHeight="1" x14ac:dyDescent="0.15">
      <c r="A56" s="10" t="s">
        <v>660</v>
      </c>
      <c r="B56" s="17" t="s">
        <v>427</v>
      </c>
      <c r="C56" s="64">
        <v>44853</v>
      </c>
      <c r="D56" s="17" t="s">
        <v>675</v>
      </c>
      <c r="E56" s="27">
        <v>1010005002667</v>
      </c>
      <c r="F56" s="12" t="s">
        <v>10</v>
      </c>
      <c r="G56" s="35">
        <v>7755000</v>
      </c>
      <c r="H56" s="35">
        <v>7194000</v>
      </c>
      <c r="I56" s="186">
        <f t="shared" si="3"/>
        <v>92.765957446808514</v>
      </c>
      <c r="J56" s="16"/>
    </row>
    <row r="57" spans="1:10" ht="65.099999999999994" customHeight="1" x14ac:dyDescent="0.15">
      <c r="A57" s="10" t="s">
        <v>661</v>
      </c>
      <c r="B57" s="17" t="s">
        <v>427</v>
      </c>
      <c r="C57" s="64">
        <v>44865</v>
      </c>
      <c r="D57" s="17" t="s">
        <v>676</v>
      </c>
      <c r="E57" s="27">
        <v>3010401051209</v>
      </c>
      <c r="F57" s="12" t="s">
        <v>10</v>
      </c>
      <c r="G57" s="35">
        <v>33307164</v>
      </c>
      <c r="H57" s="35">
        <v>28600000</v>
      </c>
      <c r="I57" s="186">
        <f t="shared" si="3"/>
        <v>85.867412788431935</v>
      </c>
      <c r="J57" s="16"/>
    </row>
    <row r="58" spans="1:10" ht="65.099999999999994" customHeight="1" x14ac:dyDescent="0.15">
      <c r="A58" s="10" t="s">
        <v>662</v>
      </c>
      <c r="B58" s="17" t="s">
        <v>427</v>
      </c>
      <c r="C58" s="64">
        <v>44865</v>
      </c>
      <c r="D58" s="10" t="s">
        <v>624</v>
      </c>
      <c r="E58" s="27">
        <v>1430001010557</v>
      </c>
      <c r="F58" s="12" t="s">
        <v>10</v>
      </c>
      <c r="G58" s="35">
        <v>9944000</v>
      </c>
      <c r="H58" s="35">
        <v>7920000</v>
      </c>
      <c r="I58" s="186">
        <f t="shared" si="3"/>
        <v>79.646017699115049</v>
      </c>
      <c r="J58" s="16"/>
    </row>
    <row r="59" spans="1:10" ht="65.099999999999994" customHeight="1" x14ac:dyDescent="0.15">
      <c r="A59" s="10" t="s">
        <v>665</v>
      </c>
      <c r="B59" s="17" t="s">
        <v>509</v>
      </c>
      <c r="C59" s="64">
        <v>44860</v>
      </c>
      <c r="D59" s="10" t="s">
        <v>893</v>
      </c>
      <c r="E59" s="27">
        <v>6120001047329</v>
      </c>
      <c r="F59" s="12" t="s">
        <v>10</v>
      </c>
      <c r="G59" s="35">
        <v>28172321</v>
      </c>
      <c r="H59" s="35">
        <v>9515000</v>
      </c>
      <c r="I59" s="186">
        <f t="shared" si="3"/>
        <v>33.774285050919303</v>
      </c>
      <c r="J59" s="16"/>
    </row>
    <row r="60" spans="1:10" ht="15" customHeight="1" x14ac:dyDescent="0.15">
      <c r="A60" s="138"/>
      <c r="B60" s="152"/>
      <c r="C60" s="153"/>
      <c r="D60" s="154"/>
      <c r="E60" s="155"/>
      <c r="F60" s="156"/>
      <c r="G60" s="157"/>
      <c r="H60" s="158"/>
      <c r="I60" s="159"/>
      <c r="J60" s="139"/>
    </row>
    <row r="61" spans="1:10" ht="15" customHeight="1" x14ac:dyDescent="0.15">
      <c r="A61" s="160" t="s">
        <v>96</v>
      </c>
      <c r="B61" s="161"/>
      <c r="C61" s="162"/>
      <c r="D61" s="163"/>
      <c r="E61" s="164"/>
      <c r="F61" s="161"/>
      <c r="G61" s="165"/>
      <c r="H61" s="165"/>
      <c r="I61" s="165"/>
      <c r="J61" s="166"/>
    </row>
    <row r="62" spans="1:10" ht="80.099999999999994" customHeight="1" x14ac:dyDescent="0.15">
      <c r="A62" s="10" t="s">
        <v>666</v>
      </c>
      <c r="B62" s="17" t="s">
        <v>427</v>
      </c>
      <c r="C62" s="92">
        <v>44883</v>
      </c>
      <c r="D62" s="103" t="s">
        <v>677</v>
      </c>
      <c r="E62" s="27">
        <v>8020001067244</v>
      </c>
      <c r="F62" s="12" t="s">
        <v>10</v>
      </c>
      <c r="G62" s="33">
        <v>7145381</v>
      </c>
      <c r="H62" s="33">
        <v>3300000</v>
      </c>
      <c r="I62" s="186">
        <f t="shared" ref="I62:I69" si="4">H62/G62*100</f>
        <v>46.183681457993629</v>
      </c>
      <c r="J62" s="16"/>
    </row>
    <row r="63" spans="1:10" ht="80.099999999999994" customHeight="1" x14ac:dyDescent="0.15">
      <c r="A63" s="10" t="s">
        <v>667</v>
      </c>
      <c r="B63" s="17" t="s">
        <v>427</v>
      </c>
      <c r="C63" s="92">
        <v>44869</v>
      </c>
      <c r="D63" s="103" t="s">
        <v>678</v>
      </c>
      <c r="E63" s="27">
        <v>4010405010473</v>
      </c>
      <c r="F63" s="12" t="s">
        <v>10</v>
      </c>
      <c r="G63" s="33">
        <v>20656671</v>
      </c>
      <c r="H63" s="33">
        <v>20350000</v>
      </c>
      <c r="I63" s="186">
        <f t="shared" si="4"/>
        <v>98.515390016135711</v>
      </c>
      <c r="J63" s="16"/>
    </row>
    <row r="64" spans="1:10" ht="80.099999999999994" customHeight="1" x14ac:dyDescent="0.15">
      <c r="A64" s="10" t="s">
        <v>668</v>
      </c>
      <c r="B64" s="17" t="s">
        <v>427</v>
      </c>
      <c r="C64" s="92">
        <v>44875</v>
      </c>
      <c r="D64" s="103" t="s">
        <v>679</v>
      </c>
      <c r="E64" s="27">
        <v>1010401023102</v>
      </c>
      <c r="F64" s="12" t="s">
        <v>10</v>
      </c>
      <c r="G64" s="33">
        <v>14390962</v>
      </c>
      <c r="H64" s="33">
        <v>13200000</v>
      </c>
      <c r="I64" s="186">
        <f t="shared" si="4"/>
        <v>91.724236364462641</v>
      </c>
      <c r="J64" s="16"/>
    </row>
    <row r="65" spans="1:10" ht="80.099999999999994" customHeight="1" x14ac:dyDescent="0.15">
      <c r="A65" s="10" t="s">
        <v>669</v>
      </c>
      <c r="B65" s="17" t="s">
        <v>427</v>
      </c>
      <c r="C65" s="92">
        <v>44876</v>
      </c>
      <c r="D65" s="103" t="s">
        <v>679</v>
      </c>
      <c r="E65" s="27">
        <v>1010401023102</v>
      </c>
      <c r="F65" s="12" t="s">
        <v>10</v>
      </c>
      <c r="G65" s="33">
        <v>9882266</v>
      </c>
      <c r="H65" s="33">
        <v>9790000</v>
      </c>
      <c r="I65" s="186">
        <f t="shared" si="4"/>
        <v>99.066347738464032</v>
      </c>
      <c r="J65" s="16"/>
    </row>
    <row r="66" spans="1:10" ht="80.099999999999994" customHeight="1" x14ac:dyDescent="0.15">
      <c r="A66" s="10" t="s">
        <v>670</v>
      </c>
      <c r="B66" s="17" t="s">
        <v>427</v>
      </c>
      <c r="C66" s="92">
        <v>44889</v>
      </c>
      <c r="D66" s="103" t="s">
        <v>680</v>
      </c>
      <c r="E66" s="27">
        <v>2010405010707</v>
      </c>
      <c r="F66" s="12" t="s">
        <v>10</v>
      </c>
      <c r="G66" s="33">
        <v>5845500</v>
      </c>
      <c r="H66" s="33">
        <v>5786000</v>
      </c>
      <c r="I66" s="186">
        <f t="shared" si="4"/>
        <v>98.982123000598747</v>
      </c>
      <c r="J66" s="16"/>
    </row>
    <row r="67" spans="1:10" ht="80.099999999999994" customHeight="1" x14ac:dyDescent="0.15">
      <c r="A67" s="10" t="s">
        <v>671</v>
      </c>
      <c r="B67" s="17" t="s">
        <v>427</v>
      </c>
      <c r="C67" s="92">
        <v>44887</v>
      </c>
      <c r="D67" s="103" t="s">
        <v>46</v>
      </c>
      <c r="E67" s="27">
        <v>6010005012249</v>
      </c>
      <c r="F67" s="12" t="s">
        <v>10</v>
      </c>
      <c r="G67" s="33">
        <v>13258061</v>
      </c>
      <c r="H67" s="33">
        <v>12100000</v>
      </c>
      <c r="I67" s="186">
        <f t="shared" si="4"/>
        <v>91.265231016813104</v>
      </c>
      <c r="J67" s="16"/>
    </row>
    <row r="68" spans="1:10" ht="80.099999999999994" customHeight="1" x14ac:dyDescent="0.15">
      <c r="A68" s="10" t="s">
        <v>672</v>
      </c>
      <c r="B68" s="17" t="s">
        <v>495</v>
      </c>
      <c r="C68" s="92">
        <v>44887</v>
      </c>
      <c r="D68" s="103" t="s">
        <v>677</v>
      </c>
      <c r="E68" s="27">
        <v>8020001067244</v>
      </c>
      <c r="F68" s="12" t="s">
        <v>10</v>
      </c>
      <c r="G68" s="33">
        <v>3296007</v>
      </c>
      <c r="H68" s="33">
        <v>2497000</v>
      </c>
      <c r="I68" s="186">
        <f t="shared" si="4"/>
        <v>75.758334251110512</v>
      </c>
      <c r="J68" s="16"/>
    </row>
    <row r="69" spans="1:10" ht="80.099999999999994" customHeight="1" x14ac:dyDescent="0.15">
      <c r="A69" s="10" t="s">
        <v>808</v>
      </c>
      <c r="B69" s="17" t="s">
        <v>673</v>
      </c>
      <c r="C69" s="92">
        <v>44881</v>
      </c>
      <c r="D69" s="103" t="s">
        <v>674</v>
      </c>
      <c r="E69" s="27">
        <v>5290001035879</v>
      </c>
      <c r="F69" s="12" t="s">
        <v>10</v>
      </c>
      <c r="G69" s="33">
        <v>4434178</v>
      </c>
      <c r="H69" s="33">
        <v>4290000</v>
      </c>
      <c r="I69" s="186">
        <f t="shared" si="4"/>
        <v>96.748484160987672</v>
      </c>
      <c r="J69" s="16"/>
    </row>
    <row r="70" spans="1:10" ht="15" customHeight="1" x14ac:dyDescent="0.15">
      <c r="A70" s="138"/>
      <c r="B70" s="152"/>
      <c r="C70" s="153"/>
      <c r="D70" s="154"/>
      <c r="E70" s="155"/>
      <c r="F70" s="156"/>
      <c r="G70" s="157"/>
      <c r="H70" s="158"/>
      <c r="I70" s="159"/>
      <c r="J70" s="139"/>
    </row>
    <row r="71" spans="1:10" ht="15" customHeight="1" x14ac:dyDescent="0.15">
      <c r="A71" s="160" t="s">
        <v>99</v>
      </c>
      <c r="B71" s="161"/>
      <c r="C71" s="162"/>
      <c r="D71" s="163"/>
      <c r="E71" s="164"/>
      <c r="F71" s="161"/>
      <c r="G71" s="165"/>
      <c r="H71" s="165"/>
      <c r="I71" s="165"/>
      <c r="J71" s="166"/>
    </row>
    <row r="72" spans="1:10" ht="80.099999999999994" customHeight="1" x14ac:dyDescent="0.15">
      <c r="A72" s="10" t="s">
        <v>809</v>
      </c>
      <c r="B72" s="17" t="s">
        <v>427</v>
      </c>
      <c r="C72" s="92">
        <v>44915</v>
      </c>
      <c r="D72" s="103" t="s">
        <v>816</v>
      </c>
      <c r="E72" s="27">
        <v>4010405010473</v>
      </c>
      <c r="F72" s="12" t="s">
        <v>10</v>
      </c>
      <c r="G72" s="33">
        <v>4843124</v>
      </c>
      <c r="H72" s="33">
        <v>3850000</v>
      </c>
      <c r="I72" s="186">
        <f t="shared" ref="I72:I80" si="5">H72/G72*100</f>
        <v>79.494144688428378</v>
      </c>
      <c r="J72" s="16"/>
    </row>
    <row r="73" spans="1:10" ht="80.099999999999994" customHeight="1" x14ac:dyDescent="0.15">
      <c r="A73" s="10" t="s">
        <v>810</v>
      </c>
      <c r="B73" s="17" t="s">
        <v>427</v>
      </c>
      <c r="C73" s="92">
        <v>44910</v>
      </c>
      <c r="D73" s="103" t="s">
        <v>817</v>
      </c>
      <c r="E73" s="27">
        <v>1010005002667</v>
      </c>
      <c r="F73" s="12" t="s">
        <v>10</v>
      </c>
      <c r="G73" s="33">
        <v>6051400</v>
      </c>
      <c r="H73" s="33">
        <v>5940000</v>
      </c>
      <c r="I73" s="186">
        <f t="shared" si="5"/>
        <v>98.159103678487625</v>
      </c>
      <c r="J73" s="16"/>
    </row>
    <row r="74" spans="1:10" ht="80.099999999999994" customHeight="1" x14ac:dyDescent="0.15">
      <c r="A74" s="10" t="s">
        <v>813</v>
      </c>
      <c r="B74" s="17" t="s">
        <v>427</v>
      </c>
      <c r="C74" s="92">
        <v>44897</v>
      </c>
      <c r="D74" s="103" t="s">
        <v>818</v>
      </c>
      <c r="E74" s="27">
        <v>5010005002705</v>
      </c>
      <c r="F74" s="12" t="s">
        <v>19</v>
      </c>
      <c r="G74" s="33">
        <v>20548000</v>
      </c>
      <c r="H74" s="33">
        <v>20350000</v>
      </c>
      <c r="I74" s="186">
        <f t="shared" si="5"/>
        <v>99.03640256959315</v>
      </c>
      <c r="J74" s="16"/>
    </row>
    <row r="75" spans="1:10" ht="80.099999999999994" customHeight="1" x14ac:dyDescent="0.15">
      <c r="A75" s="10" t="s">
        <v>814</v>
      </c>
      <c r="B75" s="17" t="s">
        <v>427</v>
      </c>
      <c r="C75" s="92">
        <v>44903</v>
      </c>
      <c r="D75" s="103" t="s">
        <v>679</v>
      </c>
      <c r="E75" s="27">
        <v>1010401023102</v>
      </c>
      <c r="F75" s="12" t="s">
        <v>19</v>
      </c>
      <c r="G75" s="33">
        <v>20317000</v>
      </c>
      <c r="H75" s="33">
        <v>19794500</v>
      </c>
      <c r="I75" s="186">
        <f t="shared" si="5"/>
        <v>97.428262046561997</v>
      </c>
      <c r="J75" s="16"/>
    </row>
    <row r="76" spans="1:10" ht="80.099999999999994" customHeight="1" x14ac:dyDescent="0.15">
      <c r="A76" s="10" t="s">
        <v>811</v>
      </c>
      <c r="B76" s="17" t="s">
        <v>427</v>
      </c>
      <c r="C76" s="92">
        <v>44916</v>
      </c>
      <c r="D76" s="103" t="s">
        <v>819</v>
      </c>
      <c r="E76" s="27">
        <v>9010001027685</v>
      </c>
      <c r="F76" s="12" t="s">
        <v>10</v>
      </c>
      <c r="G76" s="33">
        <v>15070000</v>
      </c>
      <c r="H76" s="33">
        <v>14999600</v>
      </c>
      <c r="I76" s="186">
        <f t="shared" si="5"/>
        <v>99.532846715328475</v>
      </c>
      <c r="J76" s="16"/>
    </row>
    <row r="77" spans="1:10" ht="80.099999999999994" customHeight="1" x14ac:dyDescent="0.15">
      <c r="A77" s="10" t="s">
        <v>815</v>
      </c>
      <c r="B77" s="17" t="s">
        <v>427</v>
      </c>
      <c r="C77" s="92">
        <v>44916</v>
      </c>
      <c r="D77" s="103" t="s">
        <v>820</v>
      </c>
      <c r="E77" s="27">
        <v>6010001107003</v>
      </c>
      <c r="F77" s="12" t="s">
        <v>19</v>
      </c>
      <c r="G77" s="33">
        <v>21461000</v>
      </c>
      <c r="H77" s="33">
        <v>19771400</v>
      </c>
      <c r="I77" s="186">
        <f t="shared" si="5"/>
        <v>92.127114300358798</v>
      </c>
      <c r="J77" s="16"/>
    </row>
    <row r="78" spans="1:10" ht="80.099999999999994" customHeight="1" x14ac:dyDescent="0.15">
      <c r="A78" s="10" t="s">
        <v>812</v>
      </c>
      <c r="B78" s="17" t="s">
        <v>427</v>
      </c>
      <c r="C78" s="92">
        <v>44914</v>
      </c>
      <c r="D78" s="103" t="s">
        <v>586</v>
      </c>
      <c r="E78" s="27">
        <v>6010001030403</v>
      </c>
      <c r="F78" s="12" t="s">
        <v>10</v>
      </c>
      <c r="G78" s="33">
        <v>16102809</v>
      </c>
      <c r="H78" s="33">
        <v>15840000</v>
      </c>
      <c r="I78" s="186">
        <f t="shared" si="5"/>
        <v>98.367930713206619</v>
      </c>
      <c r="J78" s="16"/>
    </row>
    <row r="79" spans="1:10" ht="80.099999999999994" customHeight="1" x14ac:dyDescent="0.15">
      <c r="A79" s="21" t="s">
        <v>821</v>
      </c>
      <c r="B79" s="17" t="s">
        <v>427</v>
      </c>
      <c r="C79" s="92">
        <v>44921</v>
      </c>
      <c r="D79" s="10" t="s">
        <v>551</v>
      </c>
      <c r="E79" s="28">
        <v>6010001135680</v>
      </c>
      <c r="F79" s="12" t="s">
        <v>10</v>
      </c>
      <c r="G79" s="38">
        <v>9959559</v>
      </c>
      <c r="H79" s="38">
        <v>9900000</v>
      </c>
      <c r="I79" s="186">
        <f t="shared" si="5"/>
        <v>99.401991594206123</v>
      </c>
      <c r="J79" s="143"/>
    </row>
    <row r="80" spans="1:10" ht="80.099999999999994" customHeight="1" x14ac:dyDescent="0.15">
      <c r="A80" s="21" t="s">
        <v>822</v>
      </c>
      <c r="B80" s="17" t="s">
        <v>427</v>
      </c>
      <c r="C80" s="92">
        <v>44915</v>
      </c>
      <c r="D80" s="168" t="s">
        <v>823</v>
      </c>
      <c r="E80" s="28">
        <v>3011801021222</v>
      </c>
      <c r="F80" s="12" t="s">
        <v>10</v>
      </c>
      <c r="G80" s="38">
        <v>8756999</v>
      </c>
      <c r="H80" s="38">
        <v>8562533</v>
      </c>
      <c r="I80" s="186">
        <f t="shared" si="5"/>
        <v>97.779307728595157</v>
      </c>
      <c r="J80" s="143"/>
    </row>
    <row r="81" spans="1:11" ht="80.099999999999994" customHeight="1" x14ac:dyDescent="0.15">
      <c r="A81" s="21" t="s">
        <v>851</v>
      </c>
      <c r="B81" s="17" t="s">
        <v>495</v>
      </c>
      <c r="C81" s="92">
        <v>44897</v>
      </c>
      <c r="D81" s="168" t="s">
        <v>894</v>
      </c>
      <c r="E81" s="28">
        <v>2050001040534</v>
      </c>
      <c r="F81" s="12" t="s">
        <v>10</v>
      </c>
      <c r="G81" s="38">
        <v>5758714</v>
      </c>
      <c r="H81" s="38">
        <v>4070000</v>
      </c>
      <c r="I81" s="186">
        <f t="shared" ref="I81" si="6">IF(C81="","",H81/G81*100)</f>
        <v>70.675501509538421</v>
      </c>
      <c r="J81" s="143"/>
    </row>
    <row r="82" spans="1:11" ht="15" customHeight="1" x14ac:dyDescent="0.15">
      <c r="A82" s="138"/>
      <c r="B82" s="152"/>
      <c r="C82" s="153"/>
      <c r="D82" s="154"/>
      <c r="E82" s="155"/>
      <c r="F82" s="156"/>
      <c r="G82" s="157"/>
      <c r="H82" s="158"/>
      <c r="I82" s="159"/>
      <c r="J82" s="139"/>
    </row>
    <row r="83" spans="1:11" ht="15" customHeight="1" x14ac:dyDescent="0.15">
      <c r="A83" s="160" t="s">
        <v>105</v>
      </c>
      <c r="B83" s="161"/>
      <c r="C83" s="162"/>
      <c r="D83" s="163"/>
      <c r="E83" s="164"/>
      <c r="F83" s="161"/>
      <c r="G83" s="165"/>
      <c r="H83" s="165"/>
      <c r="I83" s="165"/>
      <c r="J83" s="166"/>
    </row>
    <row r="84" spans="1:11" ht="80.099999999999994" customHeight="1" x14ac:dyDescent="0.15">
      <c r="A84" s="10" t="s">
        <v>865</v>
      </c>
      <c r="B84" s="17" t="s">
        <v>427</v>
      </c>
      <c r="C84" s="92">
        <v>44942</v>
      </c>
      <c r="D84" s="103" t="s">
        <v>864</v>
      </c>
      <c r="E84" s="27">
        <v>2010001016851</v>
      </c>
      <c r="F84" s="16" t="s">
        <v>19</v>
      </c>
      <c r="G84" s="33">
        <v>21384000</v>
      </c>
      <c r="H84" s="33">
        <v>19250000</v>
      </c>
      <c r="I84" s="186">
        <f t="shared" ref="I84:I86" si="7">IF(C84="","",H84/G84*100)</f>
        <v>90.02057613168725</v>
      </c>
      <c r="J84" s="16"/>
    </row>
    <row r="85" spans="1:11" ht="80.099999999999994" customHeight="1" x14ac:dyDescent="0.15">
      <c r="A85" s="21" t="s">
        <v>891</v>
      </c>
      <c r="B85" s="17" t="s">
        <v>427</v>
      </c>
      <c r="C85" s="92">
        <v>44938</v>
      </c>
      <c r="D85" s="168" t="s">
        <v>895</v>
      </c>
      <c r="E85" s="28">
        <v>8370201000399</v>
      </c>
      <c r="F85" s="12" t="s">
        <v>10</v>
      </c>
      <c r="G85" s="38">
        <v>7320106</v>
      </c>
      <c r="H85" s="38">
        <v>7040000</v>
      </c>
      <c r="I85" s="186">
        <f t="shared" si="7"/>
        <v>96.173470712036135</v>
      </c>
      <c r="J85" s="143"/>
    </row>
    <row r="86" spans="1:11" ht="80.099999999999994" customHeight="1" x14ac:dyDescent="0.15">
      <c r="A86" s="10" t="s">
        <v>892</v>
      </c>
      <c r="B86" s="17" t="s">
        <v>427</v>
      </c>
      <c r="C86" s="92">
        <v>44956</v>
      </c>
      <c r="D86" s="103" t="s">
        <v>896</v>
      </c>
      <c r="E86" s="27">
        <v>6050001026562</v>
      </c>
      <c r="F86" s="12" t="s">
        <v>10</v>
      </c>
      <c r="G86" s="33">
        <v>9699621</v>
      </c>
      <c r="H86" s="33">
        <v>8580000</v>
      </c>
      <c r="I86" s="186">
        <f t="shared" si="7"/>
        <v>88.457064456435972</v>
      </c>
      <c r="J86" s="16"/>
    </row>
    <row r="87" spans="1:11" ht="80.099999999999994" customHeight="1" x14ac:dyDescent="0.15">
      <c r="A87" s="10" t="s">
        <v>905</v>
      </c>
      <c r="B87" s="17" t="s">
        <v>495</v>
      </c>
      <c r="C87" s="92">
        <v>44956</v>
      </c>
      <c r="D87" s="103" t="s">
        <v>921</v>
      </c>
      <c r="E87" s="27">
        <v>6013401001782</v>
      </c>
      <c r="F87" s="12" t="s">
        <v>10</v>
      </c>
      <c r="G87" s="33">
        <v>6193330</v>
      </c>
      <c r="H87" s="33">
        <v>6160000</v>
      </c>
      <c r="I87" s="186">
        <f>IF(D87="","",H87/G87*100)</f>
        <v>99.46184039926824</v>
      </c>
      <c r="J87" s="16"/>
    </row>
    <row r="88" spans="1:11" ht="80.099999999999994" customHeight="1" x14ac:dyDescent="0.15">
      <c r="A88" s="10" t="s">
        <v>919</v>
      </c>
      <c r="B88" s="17" t="s">
        <v>403</v>
      </c>
      <c r="C88" s="92">
        <v>44931</v>
      </c>
      <c r="D88" s="103" t="s">
        <v>920</v>
      </c>
      <c r="E88" s="27">
        <v>3120901024090</v>
      </c>
      <c r="F88" s="12" t="s">
        <v>10</v>
      </c>
      <c r="G88" s="33">
        <v>15301000</v>
      </c>
      <c r="H88" s="33">
        <v>6754000</v>
      </c>
      <c r="I88" s="186">
        <f t="shared" ref="I88" si="8">IF(C88="","",H88/G88*100)</f>
        <v>44.140905823148813</v>
      </c>
      <c r="J88" s="16"/>
    </row>
    <row r="89" spans="1:11" ht="15" customHeight="1" x14ac:dyDescent="0.15">
      <c r="A89" s="138"/>
      <c r="B89" s="152"/>
      <c r="C89" s="153"/>
      <c r="D89" s="154"/>
      <c r="E89" s="155"/>
      <c r="F89" s="156"/>
      <c r="G89" s="157"/>
      <c r="H89" s="158"/>
      <c r="I89" s="159"/>
      <c r="J89" s="139"/>
    </row>
    <row r="90" spans="1:11" ht="15" customHeight="1" x14ac:dyDescent="0.15">
      <c r="A90" s="160" t="s">
        <v>106</v>
      </c>
      <c r="B90" s="161"/>
      <c r="C90" s="162"/>
      <c r="D90" s="163"/>
      <c r="E90" s="164"/>
      <c r="F90" s="161"/>
      <c r="G90" s="165"/>
      <c r="H90" s="165"/>
      <c r="I90" s="165"/>
      <c r="J90" s="166"/>
      <c r="K90" s="13"/>
    </row>
    <row r="91" spans="1:11" ht="80.099999999999994" customHeight="1" x14ac:dyDescent="0.15">
      <c r="A91" s="10" t="s">
        <v>944</v>
      </c>
      <c r="B91" s="17" t="s">
        <v>427</v>
      </c>
      <c r="C91" s="92">
        <v>44965</v>
      </c>
      <c r="D91" s="103" t="s">
        <v>945</v>
      </c>
      <c r="E91" s="27">
        <v>1010405000254</v>
      </c>
      <c r="F91" s="12" t="s">
        <v>10</v>
      </c>
      <c r="G91" s="33">
        <v>5199290</v>
      </c>
      <c r="H91" s="33">
        <v>1980000</v>
      </c>
      <c r="I91" s="186">
        <f t="shared" ref="I91:I95" si="9">IF(C91="","",H91/G91*100)</f>
        <v>38.082122751375671</v>
      </c>
      <c r="J91" s="16"/>
    </row>
    <row r="92" spans="1:11" ht="80.099999999999994" customHeight="1" x14ac:dyDescent="0.15">
      <c r="A92" s="10" t="s">
        <v>946</v>
      </c>
      <c r="B92" s="17" t="s">
        <v>427</v>
      </c>
      <c r="C92" s="92">
        <v>44966</v>
      </c>
      <c r="D92" s="103" t="s">
        <v>952</v>
      </c>
      <c r="E92" s="27">
        <v>7010001008844</v>
      </c>
      <c r="F92" s="12" t="s">
        <v>10</v>
      </c>
      <c r="G92" s="33">
        <v>6382051</v>
      </c>
      <c r="H92" s="33">
        <v>1210000</v>
      </c>
      <c r="I92" s="186">
        <f t="shared" si="9"/>
        <v>18.959422292300705</v>
      </c>
      <c r="J92" s="16"/>
    </row>
    <row r="93" spans="1:11" ht="80.099999999999994" customHeight="1" x14ac:dyDescent="0.15">
      <c r="A93" s="10" t="s">
        <v>948</v>
      </c>
      <c r="B93" s="17" t="s">
        <v>427</v>
      </c>
      <c r="C93" s="92">
        <v>44965</v>
      </c>
      <c r="D93" s="103" t="s">
        <v>954</v>
      </c>
      <c r="E93" s="27">
        <v>1013201015327</v>
      </c>
      <c r="F93" s="12" t="s">
        <v>10</v>
      </c>
      <c r="G93" s="33">
        <v>8307750</v>
      </c>
      <c r="H93" s="33">
        <v>6380000</v>
      </c>
      <c r="I93" s="186">
        <f t="shared" si="9"/>
        <v>76.795762992386628</v>
      </c>
      <c r="J93" s="16"/>
    </row>
    <row r="94" spans="1:11" ht="80.099999999999994" customHeight="1" x14ac:dyDescent="0.15">
      <c r="A94" s="10" t="s">
        <v>949</v>
      </c>
      <c r="B94" s="17" t="s">
        <v>427</v>
      </c>
      <c r="C94" s="92">
        <v>44974</v>
      </c>
      <c r="D94" s="103" t="s">
        <v>955</v>
      </c>
      <c r="E94" s="27">
        <v>7010001088960</v>
      </c>
      <c r="F94" s="12" t="s">
        <v>10</v>
      </c>
      <c r="G94" s="33">
        <v>6299386</v>
      </c>
      <c r="H94" s="33">
        <v>5500000</v>
      </c>
      <c r="I94" s="186">
        <f t="shared" si="9"/>
        <v>87.310096571316635</v>
      </c>
      <c r="J94" s="16"/>
    </row>
    <row r="95" spans="1:11" ht="80.099999999999994" customHeight="1" x14ac:dyDescent="0.15">
      <c r="A95" s="10" t="s">
        <v>1008</v>
      </c>
      <c r="B95" s="17" t="s">
        <v>495</v>
      </c>
      <c r="C95" s="92">
        <v>44960</v>
      </c>
      <c r="D95" s="103" t="s">
        <v>1009</v>
      </c>
      <c r="E95" s="27">
        <v>8290001075988</v>
      </c>
      <c r="F95" s="12" t="s">
        <v>10</v>
      </c>
      <c r="G95" s="33">
        <v>6145700</v>
      </c>
      <c r="H95" s="33">
        <v>5830000</v>
      </c>
      <c r="I95" s="186">
        <f t="shared" si="9"/>
        <v>94.863074995525338</v>
      </c>
      <c r="J95" s="16"/>
    </row>
    <row r="96" spans="1:11" ht="15" customHeight="1" x14ac:dyDescent="0.15">
      <c r="A96" s="138"/>
      <c r="B96" s="152"/>
      <c r="C96" s="153"/>
      <c r="D96" s="154"/>
      <c r="E96" s="155"/>
      <c r="F96" s="156"/>
      <c r="G96" s="157"/>
      <c r="H96" s="158"/>
      <c r="I96" s="159"/>
      <c r="J96" s="139"/>
    </row>
    <row r="97" spans="1:10" ht="15" customHeight="1" x14ac:dyDescent="0.15">
      <c r="A97" s="160" t="s">
        <v>108</v>
      </c>
      <c r="B97" s="161"/>
      <c r="C97" s="162"/>
      <c r="D97" s="163"/>
      <c r="E97" s="164"/>
      <c r="F97" s="161"/>
      <c r="G97" s="165"/>
      <c r="H97" s="165"/>
      <c r="I97" s="165"/>
      <c r="J97" s="166"/>
    </row>
    <row r="98" spans="1:10" ht="80.099999999999994" customHeight="1" x14ac:dyDescent="0.15">
      <c r="A98" s="137" t="s">
        <v>76</v>
      </c>
      <c r="B98" s="14"/>
      <c r="C98" s="170"/>
      <c r="D98" s="14"/>
      <c r="E98" s="171"/>
      <c r="F98" s="12"/>
      <c r="G98" s="172"/>
      <c r="H98" s="172"/>
      <c r="I98" s="186" t="str">
        <f t="shared" ref="I98" si="10">IF(C98="","",H98/G98*100)</f>
        <v/>
      </c>
      <c r="J98" s="12"/>
    </row>
  </sheetData>
  <autoFilter ref="A1:J98">
    <sortState ref="A35:J39">
      <sortCondition ref="D1:D116"/>
    </sortState>
  </autoFilter>
  <phoneticPr fontId="7"/>
  <conditionalFormatting sqref="A7:A9 A92:A95">
    <cfRule type="expression" dxfId="39" priority="34">
      <formula>IF(FJ7&gt;0,FJ7=DR7,"")</formula>
    </cfRule>
  </conditionalFormatting>
  <conditionalFormatting sqref="A3">
    <cfRule type="expression" dxfId="38" priority="69">
      <formula>IF(FJ3&gt;0,FJ3=DR3,"")</formula>
    </cfRule>
  </conditionalFormatting>
  <conditionalFormatting sqref="D3:E3">
    <cfRule type="containsText" dxfId="37" priority="76" operator="containsText" text="㈱">
      <formula>NOT(ISERROR(SEARCH("㈱",D3)))</formula>
    </cfRule>
    <cfRule type="expression" dxfId="36" priority="77">
      <formula>(LENB(DBCS(D3))-LENB(D3))</formula>
    </cfRule>
  </conditionalFormatting>
  <conditionalFormatting sqref="D4:E4">
    <cfRule type="containsText" dxfId="35" priority="72" operator="containsText" text="㈱">
      <formula>NOT(ISERROR(SEARCH("㈱",D4)))</formula>
    </cfRule>
    <cfRule type="expression" dxfId="34" priority="73">
      <formula>(LENB(DBCS(D4))-LENB(D4))</formula>
    </cfRule>
  </conditionalFormatting>
  <conditionalFormatting sqref="A4">
    <cfRule type="expression" dxfId="33" priority="78">
      <formula>IF(FJ4&gt;0,FJ4=DR4,"")</formula>
    </cfRule>
  </conditionalFormatting>
  <conditionalFormatting sqref="A84:A85">
    <cfRule type="expression" dxfId="32" priority="37">
      <formula>IF(FJ84&gt;0,FJ84=DR84,"")</formula>
    </cfRule>
  </conditionalFormatting>
  <conditionalFormatting sqref="A78:A80">
    <cfRule type="expression" dxfId="31" priority="41">
      <formula>IF(FJ78&gt;0,FJ78=DR78,"")</formula>
    </cfRule>
  </conditionalFormatting>
  <conditionalFormatting sqref="A15">
    <cfRule type="expression" dxfId="30" priority="64">
      <formula>IF(FJ15&gt;0,FJ15=DR15,"")</formula>
    </cfRule>
  </conditionalFormatting>
  <conditionalFormatting sqref="A12:A14">
    <cfRule type="expression" dxfId="29" priority="65">
      <formula>IF(FJ12&gt;0,FJ12=DR12,"")</formula>
    </cfRule>
  </conditionalFormatting>
  <conditionalFormatting sqref="A40">
    <cfRule type="expression" dxfId="28" priority="58">
      <formula>IF(FJ40&gt;0,FJ40=DR40,"")</formula>
    </cfRule>
  </conditionalFormatting>
  <conditionalFormatting sqref="A62:A67">
    <cfRule type="expression" dxfId="27" priority="46">
      <formula>IF(FJ62&gt;0,FJ62=DR62,"")</formula>
    </cfRule>
  </conditionalFormatting>
  <conditionalFormatting sqref="A77">
    <cfRule type="expression" dxfId="26" priority="42">
      <formula>IF(FJ77&gt;0,FJ77=DR77,"")</formula>
    </cfRule>
  </conditionalFormatting>
  <conditionalFormatting sqref="A72:A76">
    <cfRule type="expression" dxfId="25" priority="43">
      <formula>IF(FJ72&gt;0,FJ72=DR72,"")</formula>
    </cfRule>
  </conditionalFormatting>
  <conditionalFormatting sqref="A91">
    <cfRule type="expression" dxfId="24" priority="36">
      <formula>IF(FJ91&gt;0,FJ91=DR91,"")</formula>
    </cfRule>
  </conditionalFormatting>
  <conditionalFormatting sqref="A36">
    <cfRule type="expression" dxfId="23" priority="22">
      <formula>IF(FJ36&gt;0,FJ36=DR36,"")</formula>
    </cfRule>
  </conditionalFormatting>
  <conditionalFormatting sqref="A37">
    <cfRule type="expression" dxfId="22" priority="21">
      <formula>IF(FJ37&gt;0,FJ37=DR37,"")</formula>
    </cfRule>
  </conditionalFormatting>
  <conditionalFormatting sqref="A38">
    <cfRule type="expression" dxfId="21" priority="19">
      <formula>IF(FJ38&gt;0,FJ38=DR38,"")</formula>
    </cfRule>
  </conditionalFormatting>
  <conditionalFormatting sqref="A39">
    <cfRule type="expression" dxfId="20" priority="18">
      <formula>IF(FJ39&gt;0,FJ39=DR39,"")</formula>
    </cfRule>
  </conditionalFormatting>
  <conditionalFormatting sqref="A18:A23">
    <cfRule type="expression" dxfId="19" priority="25">
      <formula>IF(FJ18&gt;0,FJ18=DR18,"")</formula>
    </cfRule>
  </conditionalFormatting>
  <conditionalFormatting sqref="A26:A35">
    <cfRule type="expression" dxfId="18" priority="24">
      <formula>IF(FJ26&gt;0,FJ26=DR26,"")</formula>
    </cfRule>
  </conditionalFormatting>
  <conditionalFormatting sqref="A42:A47 A49:A50">
    <cfRule type="expression" dxfId="17" priority="17">
      <formula>IF(FJ42&gt;0,FJ42=DR42,"")</formula>
    </cfRule>
  </conditionalFormatting>
  <conditionalFormatting sqref="A48">
    <cfRule type="expression" dxfId="16" priority="16">
      <formula>IF(FJ48&gt;0,FJ48=DR48,"")</formula>
    </cfRule>
  </conditionalFormatting>
  <conditionalFormatting sqref="A68">
    <cfRule type="expression" dxfId="15" priority="13">
      <formula>IF(FJ68&gt;0,FJ68=DR68,"")</formula>
    </cfRule>
  </conditionalFormatting>
  <conditionalFormatting sqref="A69">
    <cfRule type="expression" dxfId="14" priority="11">
      <formula>IF(FJ69&gt;0,FJ69=DR69,"")</formula>
    </cfRule>
  </conditionalFormatting>
  <conditionalFormatting sqref="D54">
    <cfRule type="containsText" dxfId="13" priority="9" operator="containsText" text="㈱">
      <formula>NOT(ISERROR(SEARCH("㈱",D54)))</formula>
    </cfRule>
    <cfRule type="expression" dxfId="12" priority="10">
      <formula>(LENB(DBCS(#REF!))-LENB(#REF!))</formula>
    </cfRule>
  </conditionalFormatting>
  <conditionalFormatting sqref="A81">
    <cfRule type="expression" dxfId="11" priority="7">
      <formula>IF(FJ81&gt;0,FJ81=DR81,"")</formula>
    </cfRule>
  </conditionalFormatting>
  <conditionalFormatting sqref="A86">
    <cfRule type="expression" dxfId="10" priority="6">
      <formula>IF(FJ86&gt;0,FJ86=DR86,"")</formula>
    </cfRule>
  </conditionalFormatting>
  <conditionalFormatting sqref="A87">
    <cfRule type="expression" dxfId="9" priority="4">
      <formula>IF(FJ87&gt;0,FJ87=DR87,"")</formula>
    </cfRule>
  </conditionalFormatting>
  <conditionalFormatting sqref="A88">
    <cfRule type="expression" dxfId="8" priority="3">
      <formula>IF(FJ88&gt;0,FJ88=DR88,"")</formula>
    </cfRule>
  </conditionalFormatting>
  <conditionalFormatting sqref="A98">
    <cfRule type="expression" dxfId="7" priority="1">
      <formula>IF(FJ98&gt;0,FJ98=DR98,"")</formula>
    </cfRule>
  </conditionalFormatting>
  <dataValidations count="12">
    <dataValidation type="date" operator="greaterThanOrEqual" allowBlank="1" showInputMessage="1" showErrorMessage="1" errorTitle="契約を締結した日" error="正しい日付を入力してください。" sqref="C7:C9 D5:E5 C1 D60:E60 D96:E96 D40:E40 D10:E10 D16:E16 D24:E24 D89:E89 D82:E82 D70:E70 C26:C39 C81 C18:C23 D51:E51 C53:C58 C72:C77 C42:C49 C62:C69 C84:C88 C98:C1048504 C91:C95">
      <formula1>38718</formula1>
    </dataValidation>
    <dataValidation imeMode="off" allowBlank="1" showInputMessage="1" showErrorMessage="1" sqref="G7:G9 G3:G4 I84:I87 G50:H50 G26:G34 G38 G12:G15 I78:I80 G42:G49 G72:G77 G36 C50 G62:G69 G84:G88 G98 G18:G21 I22 G23 I26:I34 G91:G95"/>
    <dataValidation operator="equal" allowBlank="1" showInputMessage="1" showErrorMessage="1" sqref="D72:D77 E73:E77 D28:E29 D3:E4 D42:E43 D45:E47 D49:E49 D58:E58 D54:E54"/>
    <dataValidation type="textLength" operator="lessThanOrEqual" allowBlank="1" showInputMessage="1" showErrorMessage="1" errorTitle="備考" error="256文字以内で入力してください。" sqref="J7:J9 J3:J4 J42:J50 J62:J69 J26:J39 J18:J23 J12:J15 J84:J88 J72:J81 J98:J65143 J91:J95">
      <formula1>256</formula1>
    </dataValidation>
    <dataValidation type="textLength" operator="lessThanOrEqual" allowBlank="1" showInputMessage="1" showErrorMessage="1" errorTitle="契約の相手方の称号又は名称及び住所" error="256文字以内で入力してください。" sqref="D7:E9 F5 D81:E81 E62:E65 D23:E23 D12:E15 D53 F70 F82 F89 F51 F40 F10 F24 F16 F96 F60 E21:E22 E18:E19 D26:E26 D27 D55:E55 D44:E44 D48:E48 D57 D69:E69 D18:D22 D79 D62:D68 E67:E68 D84:E88 D30:E35 E36:E39 D37:D39 D98:E65143 D91:D95 E92:E95">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51 C40 C24 C10 C16 C89 C82 C70 C96 B98:B65143 C5 C60">
      <formula1>256</formula1>
    </dataValidation>
    <dataValidation type="textLength" operator="lessThanOrEqual" allowBlank="1" showInputMessage="1" showErrorMessage="1" errorTitle="物品役務等の名称及び数量" error="256文字以内で入力してください。" sqref="A99:A65143 B96 B82 B70 B89 B51 B40 B24 B16 B10 B5 A53:A58 A81 B60">
      <formula1>256</formula1>
    </dataValidation>
    <dataValidation type="list" operator="lessThanOrEqual" showInputMessage="1" showErrorMessage="1" errorTitle="一般競争入札・指名競争入札の別" error="リストから選択してください。" sqref="F76 F50 F53:F54 F42:F48 F14:F15 F84:F88 F12 F26:F39 F78:F81 F8:F9 F18:F23 F56:F59 F62:F69 F72:F73 F98:F65143 F91:F95">
      <formula1>一般競争入札・指名競争入札の別</formula1>
    </dataValidation>
    <dataValidation type="whole" operator="lessThanOrEqual" allowBlank="1" showInputMessage="1" showErrorMessage="1" errorTitle="契約金額" error="正しい数値を入力してください。" sqref="H7:H10 H5 H62:H70 H51 H38 H40 H12:H16 H23:H24 H84:H89 H60 H82 H18:H21 H26:H34 H36 H42:H49 H98:H65143 H91:H96">
      <formula1>999999999999</formula1>
    </dataValidation>
    <dataValidation operator="lessThanOrEqual" showInputMessage="1" showErrorMessage="1" errorTitle="一般競争入札・指名競争入札の別" error="リストから選択してください。" sqref="G5 G96 G82 G70 G89 G51 G40 G24 G16 G10 G60"/>
    <dataValidation type="list" operator="lessThanOrEqual" showInputMessage="1" showErrorMessage="1" errorTitle="一般競争入札・指名競争入札の別" error="リストから選択してください。" sqref="F55 F49 F74:F75 F77"/>
    <dataValidation type="whole" operator="lessThanOrEqual" allowBlank="1" showInputMessage="1" showErrorMessage="1" errorTitle="予定価格" error="正しい数値を入力してください。" sqref="G22:H22 G35:H35 G37:H37 G39:H39 G53:H58 G81:H81 G99:G65143">
      <formula1>999999999999</formula1>
    </dataValidation>
  </dataValidations>
  <printOptions horizontalCentered="1"/>
  <pageMargins left="0.19685039370078741" right="0.19685039370078741" top="0.98425196850393704" bottom="0.59055118110236227" header="0.51181102362204722" footer="0.51181102362204722"/>
  <pageSetup paperSize="8" scale="81" fitToHeight="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zoomScale="85" zoomScaleNormal="85" workbookViewId="0">
      <pane ySplit="1" topLeftCell="A2" activePane="bottomLeft" state="frozen"/>
      <selection activeCell="C379" sqref="C379"/>
      <selection pane="bottomLeft" activeCell="D12" sqref="D12"/>
    </sheetView>
  </sheetViews>
  <sheetFormatPr defaultColWidth="9" defaultRowHeight="14.25" x14ac:dyDescent="0.15"/>
  <cols>
    <col min="1" max="2" width="35.625" style="104" customWidth="1"/>
    <col min="3" max="3" width="16.125" style="173" bestFit="1" customWidth="1"/>
    <col min="4" max="4" width="35.625" style="97" customWidth="1"/>
    <col min="5" max="5" width="14.625" style="185" customWidth="1"/>
    <col min="6" max="6" width="28.25" style="97" customWidth="1"/>
    <col min="7" max="8" width="18.625" style="107" customWidth="1"/>
    <col min="9" max="9" width="14.75" style="108" bestFit="1" customWidth="1"/>
    <col min="10" max="10" width="8.625" style="97" customWidth="1"/>
    <col min="11" max="12" width="9" style="97"/>
    <col min="13" max="13" width="10.625" style="97" bestFit="1" customWidth="1"/>
    <col min="14" max="16384" width="9" style="97"/>
  </cols>
  <sheetData>
    <row r="1" spans="1:11" ht="45" customHeight="1" x14ac:dyDescent="0.15">
      <c r="A1" s="3" t="s">
        <v>41</v>
      </c>
      <c r="B1" s="4" t="s">
        <v>29</v>
      </c>
      <c r="C1" s="24" t="s">
        <v>925</v>
      </c>
      <c r="D1" s="6" t="s">
        <v>32</v>
      </c>
      <c r="E1" s="25" t="s">
        <v>928</v>
      </c>
      <c r="F1" s="7" t="s">
        <v>34</v>
      </c>
      <c r="G1" s="29" t="s">
        <v>926</v>
      </c>
      <c r="H1" s="29" t="s">
        <v>927</v>
      </c>
      <c r="I1" s="192" t="s">
        <v>938</v>
      </c>
      <c r="J1" s="45" t="s">
        <v>23</v>
      </c>
      <c r="K1" s="41" t="s">
        <v>40</v>
      </c>
    </row>
    <row r="2" spans="1:11" ht="14.25" customHeight="1" x14ac:dyDescent="0.15">
      <c r="A2" s="144" t="s">
        <v>43</v>
      </c>
      <c r="B2" s="145"/>
      <c r="C2" s="146"/>
      <c r="D2" s="145"/>
      <c r="E2" s="149"/>
      <c r="F2" s="145"/>
      <c r="G2" s="149"/>
      <c r="H2" s="149"/>
      <c r="I2" s="149"/>
      <c r="J2" s="145"/>
      <c r="K2" s="150"/>
    </row>
    <row r="3" spans="1:11" s="151" customFormat="1" ht="80.099999999999994" customHeight="1" x14ac:dyDescent="0.15">
      <c r="A3" s="137" t="s">
        <v>76</v>
      </c>
      <c r="B3" s="136"/>
      <c r="C3" s="176"/>
      <c r="D3" s="136"/>
      <c r="E3" s="177"/>
      <c r="F3" s="136"/>
      <c r="G3" s="178"/>
      <c r="H3" s="178"/>
      <c r="I3" s="82"/>
      <c r="J3" s="99"/>
      <c r="K3" s="99"/>
    </row>
    <row r="4" spans="1:11" ht="14.25" customHeight="1" x14ac:dyDescent="0.15">
      <c r="A4" s="179"/>
      <c r="B4" s="126"/>
      <c r="C4" s="180"/>
      <c r="D4" s="126"/>
      <c r="E4" s="181"/>
      <c r="F4" s="126"/>
      <c r="G4" s="182"/>
      <c r="H4" s="182"/>
      <c r="I4" s="175"/>
      <c r="J4" s="183"/>
      <c r="K4" s="127"/>
    </row>
    <row r="5" spans="1:11" ht="14.25" customHeight="1" x14ac:dyDescent="0.15">
      <c r="A5" s="160" t="s">
        <v>88</v>
      </c>
      <c r="B5" s="161"/>
      <c r="C5" s="162"/>
      <c r="D5" s="161"/>
      <c r="E5" s="165"/>
      <c r="F5" s="161"/>
      <c r="G5" s="165"/>
      <c r="H5" s="165"/>
      <c r="I5" s="165"/>
      <c r="J5" s="161"/>
      <c r="K5" s="166"/>
    </row>
    <row r="6" spans="1:11" s="151" customFormat="1" ht="80.099999999999994" customHeight="1" x14ac:dyDescent="0.15">
      <c r="A6" s="137" t="s">
        <v>76</v>
      </c>
      <c r="B6" s="136"/>
      <c r="C6" s="176"/>
      <c r="D6" s="136"/>
      <c r="E6" s="177"/>
      <c r="F6" s="136"/>
      <c r="G6" s="178"/>
      <c r="H6" s="178"/>
      <c r="I6" s="186" t="str">
        <f t="shared" ref="I6" si="0">IF(C6="","",H6/G6*100)</f>
        <v/>
      </c>
      <c r="J6" s="99"/>
      <c r="K6" s="99"/>
    </row>
    <row r="7" spans="1:11" ht="14.25" customHeight="1" x14ac:dyDescent="0.15">
      <c r="A7" s="179"/>
      <c r="B7" s="126"/>
      <c r="C7" s="180"/>
      <c r="D7" s="126"/>
      <c r="E7" s="181"/>
      <c r="F7" s="126"/>
      <c r="G7" s="182"/>
      <c r="H7" s="182"/>
      <c r="I7" s="175"/>
      <c r="J7" s="183"/>
      <c r="K7" s="127"/>
    </row>
    <row r="8" spans="1:11" ht="14.25" customHeight="1" x14ac:dyDescent="0.15">
      <c r="A8" s="160" t="s">
        <v>92</v>
      </c>
      <c r="B8" s="161"/>
      <c r="C8" s="162"/>
      <c r="D8" s="161"/>
      <c r="E8" s="165"/>
      <c r="F8" s="161"/>
      <c r="G8" s="165"/>
      <c r="H8" s="165"/>
      <c r="I8" s="165"/>
      <c r="J8" s="161"/>
      <c r="K8" s="166"/>
    </row>
    <row r="9" spans="1:11" ht="80.099999999999994" customHeight="1" x14ac:dyDescent="0.15">
      <c r="A9" s="137" t="s">
        <v>76</v>
      </c>
      <c r="B9" s="86"/>
      <c r="C9" s="65"/>
      <c r="D9" s="86"/>
      <c r="E9" s="87"/>
      <c r="F9" s="86"/>
      <c r="G9" s="88"/>
      <c r="H9" s="88"/>
      <c r="I9" s="186" t="str">
        <f t="shared" ref="I9" si="1">IF(C9="","",H9/G9*100)</f>
        <v/>
      </c>
      <c r="J9" s="99"/>
      <c r="K9" s="99"/>
    </row>
    <row r="10" spans="1:11" ht="14.25" customHeight="1" x14ac:dyDescent="0.15">
      <c r="A10" s="179"/>
      <c r="B10" s="126"/>
      <c r="C10" s="180"/>
      <c r="D10" s="126"/>
      <c r="E10" s="181"/>
      <c r="F10" s="126"/>
      <c r="G10" s="182"/>
      <c r="H10" s="182"/>
      <c r="I10" s="175"/>
      <c r="J10" s="183"/>
      <c r="K10" s="127"/>
    </row>
    <row r="11" spans="1:11" ht="14.25" customHeight="1" x14ac:dyDescent="0.15">
      <c r="A11" s="160" t="s">
        <v>86</v>
      </c>
      <c r="B11" s="161"/>
      <c r="C11" s="162"/>
      <c r="D11" s="161"/>
      <c r="E11" s="165"/>
      <c r="F11" s="161"/>
      <c r="G11" s="165"/>
      <c r="H11" s="165"/>
      <c r="I11" s="165"/>
      <c r="J11" s="161"/>
      <c r="K11" s="166"/>
    </row>
    <row r="12" spans="1:11" ht="80.099999999999994" customHeight="1" x14ac:dyDescent="0.15">
      <c r="A12" s="10" t="s">
        <v>464</v>
      </c>
      <c r="B12" s="15" t="s">
        <v>427</v>
      </c>
      <c r="C12" s="90">
        <v>44755</v>
      </c>
      <c r="D12" s="86" t="s">
        <v>463</v>
      </c>
      <c r="E12" s="89">
        <v>7010001136182</v>
      </c>
      <c r="F12" s="15" t="s">
        <v>79</v>
      </c>
      <c r="G12" s="88">
        <v>7835781</v>
      </c>
      <c r="H12" s="88">
        <v>7755000</v>
      </c>
      <c r="I12" s="186">
        <f t="shared" ref="I12" si="2">IF(C12="","",H12/G12*100)</f>
        <v>98.969075322549216</v>
      </c>
      <c r="J12" s="99"/>
      <c r="K12" s="99"/>
    </row>
    <row r="13" spans="1:11" ht="14.25" customHeight="1" x14ac:dyDescent="0.15">
      <c r="A13" s="179"/>
      <c r="B13" s="126"/>
      <c r="C13" s="180"/>
      <c r="D13" s="126"/>
      <c r="E13" s="181"/>
      <c r="F13" s="126"/>
      <c r="G13" s="182"/>
      <c r="H13" s="182"/>
      <c r="I13" s="175"/>
      <c r="J13" s="183"/>
      <c r="K13" s="127"/>
    </row>
    <row r="14" spans="1:11" ht="14.25" customHeight="1" x14ac:dyDescent="0.15">
      <c r="A14" s="160" t="s">
        <v>35</v>
      </c>
      <c r="B14" s="161"/>
      <c r="C14" s="162"/>
      <c r="D14" s="161"/>
      <c r="E14" s="165"/>
      <c r="F14" s="161"/>
      <c r="G14" s="165"/>
      <c r="H14" s="165"/>
      <c r="I14" s="165"/>
      <c r="J14" s="161"/>
      <c r="K14" s="166"/>
    </row>
    <row r="15" spans="1:11" ht="80.099999999999994" customHeight="1" x14ac:dyDescent="0.15">
      <c r="A15" s="137" t="s">
        <v>76</v>
      </c>
      <c r="B15" s="136"/>
      <c r="C15" s="176"/>
      <c r="D15" s="136"/>
      <c r="E15" s="177"/>
      <c r="F15" s="136"/>
      <c r="G15" s="178"/>
      <c r="H15" s="178"/>
      <c r="I15" s="186" t="str">
        <f t="shared" ref="I15" si="3">IF(C15="","",H15/G15*100)</f>
        <v/>
      </c>
      <c r="J15" s="99"/>
      <c r="K15" s="99"/>
    </row>
    <row r="16" spans="1:11" ht="14.25" customHeight="1" x14ac:dyDescent="0.15">
      <c r="A16" s="179"/>
      <c r="B16" s="126"/>
      <c r="C16" s="180"/>
      <c r="D16" s="126"/>
      <c r="E16" s="181"/>
      <c r="F16" s="126"/>
      <c r="G16" s="182"/>
      <c r="H16" s="182"/>
      <c r="I16" s="175"/>
      <c r="J16" s="183"/>
      <c r="K16" s="127"/>
    </row>
    <row r="17" spans="1:11" ht="14.25" customHeight="1" x14ac:dyDescent="0.15">
      <c r="A17" s="160" t="s">
        <v>12</v>
      </c>
      <c r="B17" s="161"/>
      <c r="C17" s="162"/>
      <c r="D17" s="161"/>
      <c r="E17" s="165"/>
      <c r="F17" s="161"/>
      <c r="G17" s="165"/>
      <c r="H17" s="165"/>
      <c r="I17" s="165"/>
      <c r="J17" s="161"/>
      <c r="K17" s="166"/>
    </row>
    <row r="18" spans="1:11" ht="80.099999999999994" customHeight="1" x14ac:dyDescent="0.15">
      <c r="A18" s="137" t="s">
        <v>76</v>
      </c>
      <c r="B18" s="136"/>
      <c r="C18" s="176"/>
      <c r="D18" s="14"/>
      <c r="E18" s="184"/>
      <c r="F18" s="136"/>
      <c r="G18" s="30"/>
      <c r="H18" s="178"/>
      <c r="I18" s="186" t="str">
        <f t="shared" ref="I18" si="4">IF(C18="","",H18/G18*100)</f>
        <v/>
      </c>
      <c r="J18" s="99"/>
      <c r="K18" s="99"/>
    </row>
    <row r="19" spans="1:11" ht="14.25" customHeight="1" x14ac:dyDescent="0.15">
      <c r="A19" s="179"/>
      <c r="B19" s="126"/>
      <c r="C19" s="180"/>
      <c r="D19" s="126"/>
      <c r="E19" s="181"/>
      <c r="F19" s="126"/>
      <c r="G19" s="182"/>
      <c r="H19" s="182"/>
      <c r="I19" s="175"/>
      <c r="J19" s="183"/>
      <c r="K19" s="127"/>
    </row>
    <row r="20" spans="1:11" ht="14.25" customHeight="1" x14ac:dyDescent="0.15">
      <c r="A20" s="160" t="s">
        <v>25</v>
      </c>
      <c r="B20" s="161"/>
      <c r="C20" s="162"/>
      <c r="D20" s="161"/>
      <c r="E20" s="165"/>
      <c r="F20" s="161"/>
      <c r="G20" s="165"/>
      <c r="H20" s="165"/>
      <c r="I20" s="165"/>
      <c r="J20" s="161"/>
      <c r="K20" s="166"/>
    </row>
    <row r="21" spans="1:11" ht="80.099999999999994" customHeight="1" x14ac:dyDescent="0.15">
      <c r="A21" s="42" t="s">
        <v>663</v>
      </c>
      <c r="B21" s="74" t="s">
        <v>656</v>
      </c>
      <c r="C21" s="65">
        <v>44839</v>
      </c>
      <c r="D21" s="10" t="s">
        <v>550</v>
      </c>
      <c r="E21" s="27">
        <v>6010001030403</v>
      </c>
      <c r="F21" s="15" t="s">
        <v>934</v>
      </c>
      <c r="G21" s="37">
        <v>13552000</v>
      </c>
      <c r="H21" s="37">
        <v>13261600</v>
      </c>
      <c r="I21" s="186">
        <f t="shared" ref="I21:I22" si="5">IF(C21="","",H21/G21*100)</f>
        <v>97.857142857142847</v>
      </c>
      <c r="J21" s="99"/>
      <c r="K21" s="99"/>
    </row>
    <row r="22" spans="1:11" ht="80.099999999999994" customHeight="1" x14ac:dyDescent="0.15">
      <c r="A22" s="42" t="s">
        <v>664</v>
      </c>
      <c r="B22" s="74" t="s">
        <v>427</v>
      </c>
      <c r="C22" s="65">
        <v>44846</v>
      </c>
      <c r="D22" s="10" t="s">
        <v>550</v>
      </c>
      <c r="E22" s="27">
        <v>6010001030403</v>
      </c>
      <c r="F22" s="15" t="s">
        <v>79</v>
      </c>
      <c r="G22" s="35">
        <v>34632213</v>
      </c>
      <c r="H22" s="35">
        <v>32890000</v>
      </c>
      <c r="I22" s="186">
        <f t="shared" si="5"/>
        <v>94.969385872049244</v>
      </c>
      <c r="J22" s="99"/>
      <c r="K22" s="99"/>
    </row>
    <row r="23" spans="1:11" ht="14.25" customHeight="1" x14ac:dyDescent="0.15">
      <c r="A23" s="179"/>
      <c r="B23" s="126"/>
      <c r="C23" s="180"/>
      <c r="D23" s="126"/>
      <c r="E23" s="181"/>
      <c r="F23" s="126"/>
      <c r="G23" s="182"/>
      <c r="H23" s="182"/>
      <c r="I23" s="175"/>
      <c r="J23" s="183"/>
      <c r="K23" s="127"/>
    </row>
    <row r="24" spans="1:11" ht="14.25" customHeight="1" x14ac:dyDescent="0.15">
      <c r="A24" s="160" t="s">
        <v>96</v>
      </c>
      <c r="B24" s="161"/>
      <c r="C24" s="162"/>
      <c r="D24" s="161"/>
      <c r="E24" s="165"/>
      <c r="F24" s="161"/>
      <c r="G24" s="165"/>
      <c r="H24" s="165"/>
      <c r="I24" s="165"/>
      <c r="J24" s="161"/>
      <c r="K24" s="166"/>
    </row>
    <row r="25" spans="1:11" ht="80.099999999999994" customHeight="1" x14ac:dyDescent="0.15">
      <c r="A25" s="137" t="s">
        <v>76</v>
      </c>
      <c r="B25" s="136"/>
      <c r="C25" s="176"/>
      <c r="D25" s="14"/>
      <c r="E25" s="184"/>
      <c r="F25" s="136"/>
      <c r="G25" s="30"/>
      <c r="H25" s="178"/>
      <c r="I25" s="186" t="str">
        <f t="shared" ref="I25" si="6">IF(C25="","",H25/G25*100)</f>
        <v/>
      </c>
      <c r="J25" s="99"/>
      <c r="K25" s="99"/>
    </row>
    <row r="26" spans="1:11" ht="14.25" customHeight="1" x14ac:dyDescent="0.15">
      <c r="A26" s="179"/>
      <c r="B26" s="126"/>
      <c r="C26" s="180"/>
      <c r="D26" s="126"/>
      <c r="E26" s="181"/>
      <c r="F26" s="126"/>
      <c r="G26" s="182"/>
      <c r="H26" s="182"/>
      <c r="I26" s="175"/>
      <c r="J26" s="183"/>
      <c r="K26" s="127"/>
    </row>
    <row r="27" spans="1:11" ht="14.25" customHeight="1" x14ac:dyDescent="0.15">
      <c r="A27" s="160" t="s">
        <v>99</v>
      </c>
      <c r="B27" s="161"/>
      <c r="C27" s="162"/>
      <c r="D27" s="161"/>
      <c r="E27" s="165"/>
      <c r="F27" s="161"/>
      <c r="G27" s="165"/>
      <c r="H27" s="165"/>
      <c r="I27" s="165"/>
      <c r="J27" s="161"/>
      <c r="K27" s="166"/>
    </row>
    <row r="28" spans="1:11" ht="80.099999999999994" customHeight="1" x14ac:dyDescent="0.15">
      <c r="A28" s="137" t="s">
        <v>76</v>
      </c>
      <c r="B28" s="136"/>
      <c r="C28" s="176"/>
      <c r="D28" s="14"/>
      <c r="E28" s="184"/>
      <c r="F28" s="136"/>
      <c r="G28" s="30"/>
      <c r="H28" s="178"/>
      <c r="I28" s="186" t="str">
        <f t="shared" ref="I28" si="7">IF(C28="","",H28/G28*100)</f>
        <v/>
      </c>
      <c r="J28" s="99"/>
      <c r="K28" s="99"/>
    </row>
    <row r="29" spans="1:11" ht="14.25" customHeight="1" x14ac:dyDescent="0.15">
      <c r="A29" s="179"/>
      <c r="B29" s="126"/>
      <c r="C29" s="180"/>
      <c r="D29" s="126"/>
      <c r="E29" s="181"/>
      <c r="F29" s="126"/>
      <c r="G29" s="182"/>
      <c r="H29" s="182"/>
      <c r="I29" s="175"/>
      <c r="J29" s="183"/>
      <c r="K29" s="127"/>
    </row>
    <row r="30" spans="1:11" ht="14.25" customHeight="1" x14ac:dyDescent="0.15">
      <c r="A30" s="160" t="s">
        <v>105</v>
      </c>
      <c r="B30" s="161"/>
      <c r="C30" s="162"/>
      <c r="D30" s="161"/>
      <c r="E30" s="165"/>
      <c r="F30" s="161"/>
      <c r="G30" s="165"/>
      <c r="H30" s="165"/>
      <c r="I30" s="165"/>
      <c r="J30" s="161"/>
      <c r="K30" s="166"/>
    </row>
    <row r="31" spans="1:11" ht="80.099999999999994" customHeight="1" x14ac:dyDescent="0.15">
      <c r="A31" s="137" t="s">
        <v>76</v>
      </c>
      <c r="B31" s="136"/>
      <c r="C31" s="176"/>
      <c r="D31" s="14"/>
      <c r="E31" s="184"/>
      <c r="F31" s="136"/>
      <c r="G31" s="30"/>
      <c r="H31" s="178"/>
      <c r="I31" s="186" t="str">
        <f t="shared" ref="I31" si="8">IF(C31="","",H31/G31*100)</f>
        <v/>
      </c>
      <c r="J31" s="99"/>
      <c r="K31" s="99"/>
    </row>
    <row r="32" spans="1:11" ht="14.25" customHeight="1" x14ac:dyDescent="0.15">
      <c r="A32" s="179"/>
      <c r="B32" s="126"/>
      <c r="C32" s="180"/>
      <c r="D32" s="126"/>
      <c r="E32" s="181"/>
      <c r="F32" s="126"/>
      <c r="G32" s="182"/>
      <c r="H32" s="182"/>
      <c r="I32" s="175"/>
      <c r="J32" s="183"/>
      <c r="K32" s="127"/>
    </row>
    <row r="33" spans="1:11" ht="14.25" customHeight="1" x14ac:dyDescent="0.15">
      <c r="A33" s="160" t="s">
        <v>106</v>
      </c>
      <c r="B33" s="161"/>
      <c r="C33" s="162"/>
      <c r="D33" s="161"/>
      <c r="E33" s="165"/>
      <c r="F33" s="161"/>
      <c r="G33" s="165"/>
      <c r="H33" s="165"/>
      <c r="I33" s="165"/>
      <c r="J33" s="161"/>
      <c r="K33" s="166"/>
    </row>
    <row r="34" spans="1:11" ht="80.099999999999994" customHeight="1" x14ac:dyDescent="0.15">
      <c r="A34" s="10" t="s">
        <v>947</v>
      </c>
      <c r="B34" s="17" t="s">
        <v>427</v>
      </c>
      <c r="C34" s="92">
        <v>44972</v>
      </c>
      <c r="D34" s="103" t="s">
        <v>953</v>
      </c>
      <c r="E34" s="27">
        <v>4010405010473</v>
      </c>
      <c r="F34" s="15" t="s">
        <v>934</v>
      </c>
      <c r="G34" s="33">
        <v>1482968</v>
      </c>
      <c r="H34" s="33">
        <v>1430000</v>
      </c>
      <c r="I34" s="186">
        <f t="shared" ref="I34" si="9">IF(C34="","",H34/G34*100)</f>
        <v>96.428243900070669</v>
      </c>
      <c r="J34" s="99"/>
      <c r="K34" s="99"/>
    </row>
    <row r="35" spans="1:11" ht="14.25" customHeight="1" x14ac:dyDescent="0.15">
      <c r="A35" s="179"/>
      <c r="B35" s="126"/>
      <c r="C35" s="180"/>
      <c r="D35" s="126"/>
      <c r="E35" s="181"/>
      <c r="F35" s="126"/>
      <c r="G35" s="182"/>
      <c r="H35" s="182"/>
      <c r="I35" s="175"/>
      <c r="J35" s="183"/>
      <c r="K35" s="127"/>
    </row>
    <row r="36" spans="1:11" ht="14.25" customHeight="1" x14ac:dyDescent="0.15">
      <c r="A36" s="160" t="s">
        <v>108</v>
      </c>
      <c r="B36" s="161"/>
      <c r="C36" s="162"/>
      <c r="D36" s="161"/>
      <c r="E36" s="165"/>
      <c r="F36" s="161"/>
      <c r="G36" s="165"/>
      <c r="H36" s="165"/>
      <c r="I36" s="165"/>
      <c r="J36" s="161"/>
      <c r="K36" s="166"/>
    </row>
    <row r="37" spans="1:11" ht="80.099999999999994" customHeight="1" x14ac:dyDescent="0.15">
      <c r="A37" s="137" t="s">
        <v>76</v>
      </c>
      <c r="B37" s="136"/>
      <c r="C37" s="176"/>
      <c r="D37" s="14"/>
      <c r="E37" s="184"/>
      <c r="F37" s="136"/>
      <c r="G37" s="30"/>
      <c r="H37" s="178"/>
      <c r="I37" s="186" t="str">
        <f t="shared" ref="I37" si="10">IF(C37="","",H37/G37*100)</f>
        <v/>
      </c>
      <c r="J37" s="99"/>
      <c r="K37" s="99"/>
    </row>
  </sheetData>
  <autoFilter ref="A1:K25"/>
  <phoneticPr fontId="8"/>
  <conditionalFormatting sqref="A18">
    <cfRule type="expression" dxfId="6" priority="23">
      <formula>IF(FJ18&gt;0,FJ18=DR18,"")</formula>
    </cfRule>
  </conditionalFormatting>
  <conditionalFormatting sqref="A25">
    <cfRule type="expression" dxfId="5" priority="11">
      <formula>IF(FJ25&gt;0,FJ25=DR25,"")</formula>
    </cfRule>
  </conditionalFormatting>
  <conditionalFormatting sqref="A12">
    <cfRule type="expression" dxfId="4" priority="7">
      <formula>IF(FJ12&gt;0,FJ12=DR12,"")</formula>
    </cfRule>
  </conditionalFormatting>
  <conditionalFormatting sqref="A28">
    <cfRule type="expression" dxfId="3" priority="5">
      <formula>IF(FJ28&gt;0,FJ28=DR28,"")</formula>
    </cfRule>
  </conditionalFormatting>
  <conditionalFormatting sqref="A31">
    <cfRule type="expression" dxfId="2" priority="4">
      <formula>IF(FJ31&gt;0,FJ31=DR31,"")</formula>
    </cfRule>
  </conditionalFormatting>
  <conditionalFormatting sqref="A37">
    <cfRule type="expression" dxfId="1" priority="2">
      <formula>IF(FJ37&gt;0,FJ37=DR37,"")</formula>
    </cfRule>
  </conditionalFormatting>
  <conditionalFormatting sqref="A34">
    <cfRule type="expression" dxfId="0" priority="1">
      <formula>IF(FJ34&gt;0,FJ34=DR34,"")</formula>
    </cfRule>
  </conditionalFormatting>
  <dataValidations count="10">
    <dataValidation type="date" operator="greaterThanOrEqual" allowBlank="1" showInputMessage="1" showErrorMessage="1" errorTitle="契約を締結した日" error="正しい日付を入力してください。" sqref="C37:C1048567 C21 C31:C32 C28:C29 C15:C16 C18:C19 C13 C3:C4 C1 C6:C7 C23 C25:C26 C10 C34:C35">
      <formula1>38718</formula1>
    </dataValidation>
    <dataValidation type="textLength" operator="lessThanOrEqual" allowBlank="1" showInputMessage="1" showErrorMessage="1" errorTitle="契約の相手方の称号又は名称及び住所" error="256文字以内で入力してください。" sqref="D23:E23 D4:E4 D13:E13 D7:E7 D37:E65330 D21:D22 D31:E32 D28:E29 D18:E19 D16:E16 D25:E26 D10:E10 D34:E35">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7 B32 B29 B26 B23 B19 B16 B35 B4 B13 B10 B38:B65330">
      <formula1>256</formula1>
    </dataValidation>
    <dataValidation type="textLength" operator="lessThanOrEqual" allowBlank="1" showInputMessage="1" showErrorMessage="1" errorTitle="物品役務等の名称及び数量" error="256文字以内で入力してください。" sqref="A21 A32 A29 A26 A23 A19 A16 A35 A4 A13 A7 A10 A38:A65330">
      <formula1>256</formula1>
    </dataValidation>
    <dataValidation imeMode="off" allowBlank="1" showInputMessage="1" showErrorMessage="1" sqref="G12:H12 G6:H6 G3:H3 G9:H9 G37:H37 G31:H31 G28:H28 G25:H25 C9 G18:H18 G15:H15 G34"/>
    <dataValidation type="whole" operator="lessThanOrEqual" allowBlank="1" showInputMessage="1" showErrorMessage="1" errorTitle="契約金額" error="正しい数値を入力してください。" sqref="H7 H32 H29 H26 H23 H19 H16 H34:H35 H4 H13 H10 H38:H65330">
      <formula1>999999999999</formula1>
    </dataValidation>
    <dataValidation type="whole" operator="lessThanOrEqual" allowBlank="1" showInputMessage="1" showErrorMessage="1" errorTitle="予定価格" error="正しい数値を入力してください。" sqref="G21:H22 G32 G29 G26 G23 G19 G16 G35 G4 G13 G7 G10 G38:G65330">
      <formula1>999999999999</formula1>
    </dataValidation>
    <dataValidation type="textLength" operator="lessThanOrEqual" allowBlank="1" showInputMessage="1" showErrorMessage="1" errorTitle="備考" error="256文字以内で入力してください。" sqref="J18:J19 J25:J26 J28:J29 J31:J32 J22:J23 J34:J35 J6:J7 J3:J4 J12:J13 J15:J16 J9:J10 J37:J65330">
      <formula1>256</formula1>
    </dataValidation>
    <dataValidation operator="lessThanOrEqual" showInputMessage="1" showErrorMessage="1" errorTitle="一般競争入札・指名競争入札の別" error="リストから選択してください。" sqref="F7 F16 F19 F21:F23 F26 F29 F32 F34:F35 F12:F13 F4 F10"/>
    <dataValidation type="list" operator="lessThanOrEqual" showInputMessage="1" showErrorMessage="1" errorTitle="一般競争入札・指名競争入札の別" error="リストから選択してください。" sqref="F38:F65330">
      <formula1>一般競争入札・指名競争入札の別</formula1>
    </dataValidation>
  </dataValidations>
  <printOptions horizontalCentered="1"/>
  <pageMargins left="0.19685039370078741" right="0.19685039370078741" top="0.98425196850393681" bottom="0.98425196850393681" header="0.51181102362204722" footer="0.51181102362204722"/>
  <pageSetup paperSize="9" scale="62"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ColWidth="9" defaultRowHeight="12" x14ac:dyDescent="0.15"/>
  <cols>
    <col min="1" max="16384" width="9" style="1"/>
  </cols>
  <sheetData>
    <row r="1" spans="1:1" x14ac:dyDescent="0.15">
      <c r="A1" s="1" t="s">
        <v>8</v>
      </c>
    </row>
    <row r="2" spans="1:1" x14ac:dyDescent="0.15">
      <c r="A2" s="2" t="s">
        <v>10</v>
      </c>
    </row>
    <row r="3" spans="1:1" x14ac:dyDescent="0.15">
      <c r="A3" s="2" t="s">
        <v>7</v>
      </c>
    </row>
    <row r="4" spans="1:1" x14ac:dyDescent="0.15">
      <c r="A4" s="2" t="s">
        <v>19</v>
      </c>
    </row>
    <row r="5" spans="1:1" x14ac:dyDescent="0.15">
      <c r="A5" s="1" t="s">
        <v>24</v>
      </c>
    </row>
  </sheetData>
  <phoneticPr fontId="8"/>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物品役務調達（競争入札）</vt:lpstr>
      <vt:lpstr>物品役務調達（随意契約）</vt:lpstr>
      <vt:lpstr>公共工事調達（競争入札）</vt:lpstr>
      <vt:lpstr>公共工事調達（随意契約）</vt:lpstr>
      <vt:lpstr>選択リスト（削除不可）</vt:lpstr>
      <vt:lpstr>'物品役務調達（競争入札）'!Print_Area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池西　美穂</dc:creator>
  <cp:lastModifiedBy>ㅤ</cp:lastModifiedBy>
  <cp:lastPrinted>2023-06-13T00:54:26Z</cp:lastPrinted>
  <dcterms:created xsi:type="dcterms:W3CDTF">1997-01-08T22:48:59Z</dcterms:created>
  <dcterms:modified xsi:type="dcterms:W3CDTF">2023-06-13T02:49:55Z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