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契約共有\☆調査・作業\● 公表関係\【毎月】 契約に係る情報の公表\令和６年度\"/>
    </mc:Choice>
  </mc:AlternateContent>
  <xr:revisionPtr revIDLastSave="0" documentId="13_ncr:1_{1B9466FF-2131-4818-8470-ADFAE23B6761}" xr6:coauthVersionLast="47" xr6:coauthVersionMax="47" xr10:uidLastSave="{00000000-0000-0000-0000-000000000000}"/>
  <workbookProtection workbookPassword="CC71" lockStructure="1"/>
  <bookViews>
    <workbookView xWindow="-110" yWindow="-110" windowWidth="19420" windowHeight="10300" tabRatio="669" activeTab="2"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'公共工事調達（競争入札）'!$B$1:$K$98</definedName>
    <definedName name="_xlnm._FilterDatabase" localSheetId="3" hidden="1">'公共工事調達（随意契約）'!$B$1:$L$24</definedName>
    <definedName name="_xlnm._FilterDatabase" localSheetId="0" hidden="1">'物品役務調達（競争入札）'!$B$1:$K$434</definedName>
    <definedName name="_xlnm._FilterDatabase" localSheetId="1" hidden="1">'物品役務調達（随意契約）'!$B$1:$L$157</definedName>
    <definedName name="aaaa">'[1]選択リスト（削除不可）'!$A$2:$A$5</definedName>
    <definedName name="_xlnm.Print_Area" localSheetId="2">'公共工事調達（競争入札）'!$A$1:$K$98</definedName>
    <definedName name="_xlnm.Print_Area" localSheetId="3">'公共工事調達（随意契約）'!$A$1:$L$36</definedName>
    <definedName name="_xlnm.Print_Area" localSheetId="0">'物品役務調達（競争入札）'!$A$1:$K$434</definedName>
    <definedName name="_xlnm.Print_Area" localSheetId="1">'物品役務調達（随意契約）'!$A$1:$L$157</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4" l="1"/>
  <c r="J111" i="4"/>
  <c r="J112" i="4"/>
  <c r="J113" i="4"/>
  <c r="J114" i="4"/>
  <c r="J108" i="4"/>
  <c r="J213" i="1"/>
  <c r="J424" i="1"/>
  <c r="J403" i="1"/>
  <c r="J420" i="1"/>
  <c r="J419" i="1"/>
  <c r="J416" i="1"/>
  <c r="J418" i="1"/>
  <c r="J417" i="1"/>
  <c r="J415" i="1"/>
  <c r="J413" i="1"/>
  <c r="J410" i="1"/>
  <c r="J402" i="1"/>
  <c r="J427" i="1"/>
  <c r="J157" i="4" l="1"/>
  <c r="J155" i="4" l="1"/>
  <c r="J156" i="4"/>
  <c r="J154" i="4"/>
  <c r="J404" i="1"/>
  <c r="J405" i="1"/>
  <c r="J148" i="4" l="1"/>
  <c r="J428" i="1"/>
  <c r="J412" i="1"/>
  <c r="J425" i="1" l="1"/>
  <c r="J422" i="1"/>
  <c r="J411" i="1"/>
  <c r="J386" i="1"/>
  <c r="J88" i="5" l="1"/>
  <c r="J426" i="1"/>
  <c r="J407" i="1"/>
  <c r="J406" i="1"/>
  <c r="J391" i="1"/>
  <c r="J385" i="1"/>
  <c r="J137" i="4" l="1"/>
  <c r="J153" i="4" l="1"/>
  <c r="J152" i="4"/>
  <c r="J92" i="5"/>
  <c r="J434" i="1" l="1"/>
  <c r="J433" i="1"/>
  <c r="J432" i="1"/>
  <c r="J431" i="1"/>
  <c r="J421" i="1"/>
  <c r="J423" i="1"/>
  <c r="J414" i="1"/>
  <c r="J401" i="1"/>
  <c r="J392" i="1"/>
  <c r="J379" i="1"/>
  <c r="J389" i="1"/>
  <c r="J390" i="1"/>
  <c r="J398" i="1"/>
  <c r="J399" i="1"/>
  <c r="J380" i="1"/>
  <c r="J388" i="1"/>
  <c r="J91" i="5"/>
  <c r="J131" i="4" l="1"/>
  <c r="J409" i="1" l="1"/>
  <c r="J408" i="1"/>
  <c r="J400" i="1"/>
  <c r="J146" i="4"/>
  <c r="J145" i="4"/>
  <c r="J147" i="4"/>
  <c r="J149" i="4"/>
  <c r="J397" i="1"/>
  <c r="J63" i="5"/>
  <c r="J132" i="4"/>
  <c r="J368" i="1"/>
  <c r="J367" i="1"/>
  <c r="J340" i="1"/>
  <c r="J394" i="1"/>
  <c r="J144" i="4"/>
  <c r="J83" i="5"/>
  <c r="J84" i="5"/>
  <c r="J81" i="5"/>
  <c r="J80" i="5"/>
  <c r="J82" i="5"/>
  <c r="J360" i="1"/>
  <c r="J357" i="1"/>
  <c r="J356" i="1"/>
  <c r="J351" i="1"/>
  <c r="J359" i="1"/>
  <c r="J358" i="1"/>
  <c r="J393" i="1" l="1"/>
  <c r="J378" i="1"/>
  <c r="J377" i="1"/>
  <c r="J30" i="6"/>
  <c r="J89" i="5"/>
  <c r="J90" i="5"/>
  <c r="J101" i="4"/>
  <c r="J298" i="1"/>
  <c r="J87" i="4" l="1"/>
  <c r="J373" i="1" l="1"/>
  <c r="J372" i="1"/>
  <c r="J344" i="1"/>
  <c r="J343" i="1"/>
  <c r="J66" i="5" l="1"/>
  <c r="J64" i="5" l="1"/>
  <c r="J130" i="4" l="1"/>
  <c r="J371" i="1"/>
  <c r="J370" i="1"/>
  <c r="J369" i="1"/>
  <c r="J342" i="1"/>
  <c r="J341" i="1"/>
  <c r="J62" i="5"/>
  <c r="J317" i="1"/>
  <c r="J345" i="1"/>
  <c r="J318" i="1"/>
  <c r="J387" i="1" l="1"/>
  <c r="J140" i="4"/>
  <c r="J139" i="4"/>
  <c r="J383" i="1"/>
  <c r="J384" i="1"/>
  <c r="J382" i="1"/>
  <c r="J138" i="4"/>
  <c r="J381" i="1"/>
  <c r="J136" i="4"/>
  <c r="J365" i="1"/>
  <c r="J366" i="1"/>
  <c r="J363" i="1"/>
  <c r="J362" i="1"/>
  <c r="J364" i="1"/>
  <c r="J361" i="1"/>
  <c r="J129" i="4"/>
  <c r="J133" i="4"/>
  <c r="J355" i="1"/>
  <c r="J128" i="4"/>
  <c r="J121" i="4"/>
  <c r="J348" i="1"/>
  <c r="J122" i="4"/>
  <c r="J116" i="4"/>
  <c r="J119" i="4"/>
  <c r="J330" i="1"/>
  <c r="J76" i="5" l="1"/>
  <c r="J354" i="1" l="1"/>
  <c r="J71" i="5"/>
  <c r="J72" i="5"/>
  <c r="J73" i="5"/>
  <c r="J74" i="5"/>
  <c r="J75" i="5"/>
  <c r="J77" i="5"/>
  <c r="J70" i="5"/>
  <c r="J337" i="1"/>
  <c r="J338" i="1"/>
  <c r="J339" i="1"/>
  <c r="J335" i="1"/>
  <c r="J336" i="1"/>
  <c r="J332" i="1"/>
  <c r="J65" i="5"/>
  <c r="J61" i="5"/>
  <c r="J60" i="5"/>
  <c r="J59" i="5"/>
  <c r="J58" i="5"/>
  <c r="J57" i="5"/>
  <c r="J310" i="1"/>
  <c r="J311" i="1"/>
  <c r="J305" i="1"/>
  <c r="J306" i="1"/>
  <c r="J307" i="1"/>
  <c r="J301" i="1"/>
  <c r="J302" i="1"/>
  <c r="J295" i="1"/>
  <c r="J296" i="1"/>
  <c r="J297" i="1"/>
  <c r="J353" i="1"/>
  <c r="J352" i="1"/>
  <c r="J350" i="1"/>
  <c r="J125" i="4"/>
  <c r="J126" i="4"/>
  <c r="J120" i="4"/>
  <c r="J349" i="1"/>
  <c r="J334" i="1"/>
  <c r="J117" i="4"/>
  <c r="J118" i="4"/>
  <c r="J333" i="1"/>
  <c r="J331" i="1"/>
  <c r="J107" i="4"/>
  <c r="J326" i="1"/>
  <c r="J321" i="1"/>
  <c r="J316" i="1"/>
  <c r="J312" i="1"/>
  <c r="J328" i="1"/>
  <c r="J327" i="1"/>
  <c r="J325" i="1"/>
  <c r="J109" i="4"/>
  <c r="J324" i="1"/>
  <c r="J323" i="1"/>
  <c r="J322" i="1"/>
  <c r="J103" i="4"/>
  <c r="J314" i="1"/>
  <c r="J313" i="1"/>
  <c r="J315" i="1"/>
  <c r="J309" i="1"/>
  <c r="J308" i="1"/>
  <c r="J102" i="4"/>
  <c r="J100" i="4"/>
  <c r="J33" i="4"/>
  <c r="J303" i="1"/>
  <c r="J99" i="4" l="1"/>
  <c r="J98" i="4"/>
  <c r="J300" i="1"/>
  <c r="J299" i="1"/>
  <c r="J294" i="1"/>
  <c r="J35" i="4" l="1"/>
  <c r="J34" i="4"/>
  <c r="J17" i="4"/>
  <c r="J16" i="4"/>
  <c r="J13" i="4"/>
  <c r="J14" i="4"/>
  <c r="J73" i="4"/>
  <c r="J81" i="4"/>
  <c r="J55" i="4"/>
  <c r="J60" i="4"/>
  <c r="J282" i="1"/>
  <c r="J283" i="1"/>
  <c r="J284" i="1"/>
  <c r="J285" i="1"/>
  <c r="J286" i="1"/>
  <c r="J287" i="1"/>
  <c r="J202" i="1"/>
  <c r="J153" i="1"/>
  <c r="J154" i="1"/>
  <c r="J155" i="1"/>
  <c r="J156" i="1"/>
  <c r="J157" i="1"/>
  <c r="J158" i="1"/>
  <c r="J159" i="1"/>
  <c r="J160" i="1"/>
  <c r="J162" i="1"/>
  <c r="J167" i="1"/>
  <c r="J78" i="4" l="1"/>
  <c r="J77" i="4"/>
  <c r="J51" i="5"/>
  <c r="J53" i="5"/>
  <c r="J52" i="5"/>
  <c r="J48" i="5"/>
  <c r="J50" i="5" l="1"/>
  <c r="J49" i="5"/>
  <c r="J45" i="5"/>
  <c r="J44" i="5"/>
  <c r="J43" i="5"/>
  <c r="J42" i="5"/>
  <c r="J41" i="5"/>
  <c r="J40" i="5"/>
  <c r="J39" i="5"/>
  <c r="J38" i="5"/>
  <c r="J37" i="5"/>
  <c r="J36" i="5"/>
  <c r="J35" i="5"/>
  <c r="J31" i="5"/>
  <c r="J30" i="5"/>
  <c r="J29" i="5"/>
  <c r="J28" i="5"/>
  <c r="J27" i="5"/>
  <c r="J26" i="5"/>
  <c r="J25" i="5"/>
  <c r="J24" i="5"/>
  <c r="J23" i="5"/>
  <c r="J20" i="5"/>
  <c r="J19" i="5"/>
  <c r="J17" i="5"/>
  <c r="J18" i="5"/>
  <c r="J16" i="5"/>
  <c r="J15" i="5"/>
  <c r="J14" i="5"/>
  <c r="J11" i="5"/>
  <c r="J10" i="5"/>
  <c r="J9" i="5"/>
  <c r="J8" i="5"/>
  <c r="J90" i="4"/>
  <c r="J89" i="4"/>
  <c r="J88" i="4"/>
  <c r="J86" i="4"/>
  <c r="J85" i="4"/>
  <c r="J84" i="4"/>
  <c r="J83" i="4"/>
  <c r="J82" i="4"/>
  <c r="J80" i="4"/>
  <c r="J79" i="4"/>
  <c r="J72" i="4"/>
  <c r="J71" i="4"/>
  <c r="J70" i="4"/>
  <c r="J65" i="4"/>
  <c r="J64" i="4"/>
  <c r="J63" i="4"/>
  <c r="J59" i="4"/>
  <c r="J58" i="4"/>
  <c r="J57" i="4"/>
  <c r="J56" i="4"/>
  <c r="J54" i="4"/>
  <c r="J53" i="4"/>
  <c r="J52" i="4"/>
  <c r="J46" i="4" l="1"/>
  <c r="J45" i="4"/>
  <c r="J44" i="4"/>
  <c r="J281" i="1"/>
  <c r="J280" i="1"/>
  <c r="J279" i="1"/>
  <c r="J278" i="1"/>
  <c r="J277" i="1"/>
  <c r="J276" i="1"/>
  <c r="J275" i="1"/>
  <c r="J274" i="1"/>
  <c r="J273" i="1"/>
  <c r="J272" i="1"/>
  <c r="J271" i="1"/>
  <c r="J270" i="1"/>
  <c r="J268" i="1"/>
  <c r="J269" i="1"/>
  <c r="J266" i="1"/>
  <c r="J267" i="1"/>
  <c r="J265" i="1"/>
  <c r="J264" i="1"/>
  <c r="J263" i="1"/>
  <c r="J262" i="1"/>
  <c r="J256" i="1"/>
  <c r="J254" i="1"/>
  <c r="J255" i="1"/>
  <c r="J252" i="1"/>
  <c r="J253" i="1"/>
  <c r="J251" i="1"/>
  <c r="J250" i="1"/>
  <c r="J249" i="1"/>
  <c r="J248" i="1"/>
  <c r="J247" i="1"/>
  <c r="J246" i="1"/>
  <c r="J245" i="1"/>
  <c r="J244" i="1"/>
  <c r="J243" i="1"/>
  <c r="J242" i="1"/>
  <c r="J241" i="1"/>
  <c r="J240" i="1"/>
  <c r="J239" i="1"/>
  <c r="J238" i="1"/>
  <c r="J237" i="1"/>
  <c r="J224" i="1"/>
  <c r="J223" i="1"/>
  <c r="J222" i="1"/>
  <c r="J221" i="1"/>
  <c r="J220" i="1"/>
  <c r="J219" i="1"/>
  <c r="J218" i="1"/>
  <c r="J217" i="1"/>
  <c r="J216" i="1"/>
  <c r="J214" i="1"/>
  <c r="J215" i="1"/>
  <c r="J212" i="1"/>
  <c r="J211" i="1"/>
  <c r="J210" i="1"/>
  <c r="J208" i="1"/>
  <c r="J209" i="1"/>
  <c r="J207" i="1"/>
  <c r="J206" i="1"/>
  <c r="J205" i="1"/>
  <c r="J204" i="1"/>
  <c r="J203" i="1"/>
  <c r="J195" i="1"/>
  <c r="J194" i="1"/>
  <c r="J192" i="1"/>
  <c r="J193" i="1"/>
  <c r="J191" i="1"/>
  <c r="J190" i="1"/>
  <c r="J189" i="1"/>
  <c r="J188" i="1"/>
  <c r="J187" i="1"/>
  <c r="J186" i="1"/>
  <c r="J185" i="1"/>
  <c r="J184" i="1"/>
  <c r="J183" i="1"/>
  <c r="J182" i="1"/>
  <c r="J181" i="1"/>
  <c r="J176" i="1"/>
  <c r="J171" i="1"/>
  <c r="J175" i="1"/>
  <c r="J174" i="1"/>
  <c r="J173" i="1"/>
  <c r="J172" i="1"/>
  <c r="J170" i="1"/>
  <c r="J169" i="1"/>
  <c r="J168" i="1"/>
  <c r="J166" i="1"/>
  <c r="J165" i="1"/>
  <c r="J164" i="1"/>
  <c r="J163" i="1"/>
  <c r="J161" i="1"/>
  <c r="J152" i="1"/>
  <c r="J92" i="4" l="1"/>
  <c r="J91" i="4"/>
  <c r="J289" i="1"/>
  <c r="J288" i="1"/>
  <c r="J258" i="1"/>
  <c r="J257" i="1"/>
  <c r="J196" i="1"/>
  <c r="J95" i="4"/>
  <c r="J94" i="4"/>
  <c r="J291" i="1"/>
  <c r="J233" i="1"/>
  <c r="J199" i="1"/>
  <c r="J5" i="5" l="1"/>
  <c r="J66" i="4"/>
  <c r="J47" i="4"/>
  <c r="J49" i="4"/>
  <c r="J48" i="4"/>
  <c r="J234" i="1"/>
  <c r="J232" i="1"/>
  <c r="J231" i="1"/>
  <c r="J230" i="1"/>
  <c r="J229" i="1"/>
  <c r="J228" i="1"/>
  <c r="J227" i="1"/>
  <c r="J226" i="1"/>
  <c r="J198" i="1" l="1"/>
  <c r="J178" i="1"/>
  <c r="J149" i="1"/>
  <c r="J146" i="1"/>
  <c r="J145" i="1"/>
  <c r="J144" i="1"/>
  <c r="J143" i="1"/>
  <c r="J134" i="1" l="1"/>
  <c r="J133" i="1"/>
  <c r="J132" i="1"/>
  <c r="J131" i="1"/>
  <c r="J130" i="1"/>
  <c r="J129" i="1"/>
  <c r="J128" i="1"/>
  <c r="J127" i="1"/>
  <c r="J126" i="1"/>
  <c r="J125" i="1"/>
  <c r="J124" i="1"/>
  <c r="J123" i="1"/>
  <c r="J122" i="1"/>
  <c r="J139" i="1"/>
  <c r="J138" i="1"/>
  <c r="J137" i="1"/>
  <c r="J136" i="1"/>
  <c r="J135" i="1"/>
  <c r="J4" i="5" l="1"/>
  <c r="J140" i="1"/>
  <c r="J121" i="1"/>
  <c r="J120" i="1"/>
  <c r="J119" i="1"/>
  <c r="J118" i="1"/>
  <c r="J117" i="1"/>
  <c r="J116" i="1"/>
  <c r="J115" i="1"/>
  <c r="J114" i="1"/>
  <c r="J113" i="1"/>
  <c r="J104" i="1"/>
  <c r="J105" i="1"/>
  <c r="J225" i="1" l="1"/>
  <c r="J197" i="1"/>
  <c r="J3" i="5"/>
  <c r="J41" i="4" l="1"/>
  <c r="J40" i="4"/>
  <c r="J39" i="4"/>
  <c r="J38" i="4"/>
  <c r="J37" i="4"/>
  <c r="J32" i="4"/>
  <c r="J31" i="4"/>
  <c r="J30" i="4"/>
  <c r="J29" i="4"/>
  <c r="J28" i="4"/>
  <c r="J27" i="4"/>
  <c r="J26" i="4"/>
  <c r="J25" i="4"/>
  <c r="J24" i="4"/>
  <c r="J23" i="4"/>
  <c r="J22" i="4"/>
  <c r="J21" i="4"/>
  <c r="J20" i="4"/>
  <c r="J19" i="4"/>
  <c r="J18" i="4"/>
  <c r="J15" i="4"/>
  <c r="J12" i="4"/>
  <c r="J11" i="4"/>
  <c r="J10" i="4"/>
  <c r="J9" i="4"/>
  <c r="J8" i="4"/>
  <c r="J7" i="4"/>
  <c r="J6" i="4"/>
  <c r="J5" i="4"/>
  <c r="J4" i="4"/>
  <c r="J3" i="4"/>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148" i="1" l="1"/>
  <c r="J147" i="1"/>
  <c r="J142" i="1"/>
  <c r="J141" i="1"/>
  <c r="J112" i="1"/>
  <c r="J111" i="1"/>
  <c r="J110" i="1"/>
  <c r="J109" i="1"/>
  <c r="J108" i="1"/>
  <c r="J107" i="1"/>
  <c r="J106"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36" i="4" l="1"/>
  <c r="J102" i="1" l="1"/>
  <c r="J103" i="1"/>
  <c r="J98" i="5" l="1"/>
  <c r="J95" i="5"/>
  <c r="J85" i="5"/>
  <c r="J69" i="5"/>
  <c r="J54" i="5"/>
  <c r="J32" i="5"/>
  <c r="J374" i="1"/>
  <c r="J329" i="1"/>
  <c r="J304" i="1"/>
  <c r="J290" i="1"/>
  <c r="J259" i="1"/>
  <c r="J177" i="1"/>
  <c r="J52" i="1"/>
  <c r="J67" i="4"/>
  <c r="J74" i="4"/>
  <c r="J93" i="4"/>
  <c r="J104" i="4"/>
  <c r="J115" i="4"/>
  <c r="J127" i="4"/>
  <c r="J141" i="4" l="1"/>
  <c r="J36" i="6" l="1"/>
  <c r="J33" i="6"/>
  <c r="J27" i="6"/>
  <c r="J24" i="6"/>
  <c r="J21" i="6"/>
  <c r="J18" i="6"/>
  <c r="J15" i="6"/>
  <c r="J12" i="6"/>
  <c r="J9" i="6"/>
  <c r="J3" i="6" l="1"/>
  <c r="J6" i="6"/>
</calcChain>
</file>

<file path=xl/sharedStrings.xml><?xml version="1.0" encoding="utf-8"?>
<sst xmlns="http://schemas.openxmlformats.org/spreadsheetml/2006/main" count="2584" uniqueCount="1093">
  <si>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</si>
  <si>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</si>
  <si>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</si>
  <si>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</si>
  <si>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</si>
  <si>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</si>
  <si>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</si>
  <si>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</si>
  <si>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</si>
  <si>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</si>
  <si>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</si>
  <si>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</si>
  <si>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</si>
  <si>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</si>
  <si>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</si>
  <si>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</si>
  <si>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</si>
  <si>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</si>
  <si>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</si>
  <si>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</si>
  <si>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</si>
  <si>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</si>
  <si>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</si>
  <si>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</si>
  <si>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</si>
  <si>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</si>
  <si>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</si>
  <si>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</si>
  <si>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</si>
  <si>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</si>
  <si>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</si>
  <si>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</si>
  <si>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</si>
  <si>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</si>
  <si>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</si>
  <si>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</si>
  <si>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</si>
  <si>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</si>
  <si>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</si>
  <si>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</si>
  <si>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</si>
  <si>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</si>
  <si>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</si>
  <si>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Aviation Charges Intelligence Center 1式他4点の購入</t>
  </si>
  <si>
    <t>森・濱田松本法律事務所
東京都千代田区丸の内２－６－１</t>
    <rPh sb="0" eb="1">
      <t>モリ</t>
    </rPh>
    <rPh sb="2" eb="4">
      <t>ハマダ</t>
    </rPh>
    <rPh sb="4" eb="6">
      <t>マツモト</t>
    </rPh>
    <rPh sb="6" eb="8">
      <t>ホウリツ</t>
    </rPh>
    <rPh sb="8" eb="10">
      <t>ジム</t>
    </rPh>
    <rPh sb="10" eb="11">
      <t>ショ</t>
    </rPh>
    <rPh sb="12" eb="15">
      <t>トウキョウト</t>
    </rPh>
    <rPh sb="15" eb="19">
      <t>チヨダク</t>
    </rPh>
    <phoneticPr fontId="6"/>
  </si>
  <si>
    <t>三菱電機株式会社
東京都千代田区丸の内２－７－３</t>
    <rPh sb="0" eb="8">
      <t>ミツビシデンキカブシキガイシャ</t>
    </rPh>
    <rPh sb="9" eb="12">
      <t>トウキョウト</t>
    </rPh>
    <rPh sb="12" eb="16">
      <t>チヨダク</t>
    </rPh>
    <phoneticPr fontId="6"/>
  </si>
  <si>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</si>
  <si>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令和６年度航空従事者基盤システムに係る運用支援</t>
  </si>
  <si>
    <t>01：一般競争入札</t>
    <phoneticPr fontId="4"/>
  </si>
  <si>
    <t>株式会社サイエンスインパクト
東京都江東区青海２－７－４</t>
    <phoneticPr fontId="4"/>
  </si>
  <si>
    <t>令和6年度 EFBを用いた運航環境の提供</t>
    <phoneticPr fontId="4"/>
  </si>
  <si>
    <t>令和６年度 飛行検査装置用GNSS補正データライセンスの購入</t>
    <phoneticPr fontId="4"/>
  </si>
  <si>
    <t>令和６年度システム開発評価・危機管理センター庁舎等清掃請負</t>
    <phoneticPr fontId="4"/>
  </si>
  <si>
    <t>令和６年度　技術管理センターＨＡＲＰ調整作業</t>
    <phoneticPr fontId="15"/>
  </si>
  <si>
    <t>日本電気株式会社
東京都港区芝５－７－１</t>
    <rPh sb="0" eb="2">
      <t>ニホン</t>
    </rPh>
    <rPh sb="2" eb="4">
      <t>デンキ</t>
    </rPh>
    <rPh sb="4" eb="8">
      <t>カブシキガイシャ</t>
    </rPh>
    <phoneticPr fontId="6"/>
  </si>
  <si>
    <t>令和６年度歳入証拠書編綴等作業</t>
  </si>
  <si>
    <t>令和６年度航空従事者技能証明等事務に係る労働者派遣</t>
  </si>
  <si>
    <t>令和６年度航空交通管理処理システム（TEAM）保守請負</t>
  </si>
  <si>
    <t>令和６年度 国土交通省航空局職員宅機械警備</t>
  </si>
  <si>
    <t>令和６年度サイバーセキュリティ管理処理システム（CRMS）運用支援</t>
  </si>
  <si>
    <t>令和６年度洋上管制処理システム（TOPS）運用支援</t>
  </si>
  <si>
    <t>令和６年度管制データ交換処理システム（ADEX）運用支援</t>
  </si>
  <si>
    <t>令和６年度航空路管制処理システム等通信機器部品の診断作業</t>
  </si>
  <si>
    <t>航空情報公開用オンラインストレージサービスの運用・保守</t>
  </si>
  <si>
    <t>令和６年度ＦＡＣＥ端末等保守請負</t>
  </si>
  <si>
    <t>令和６年度鳥衝突情報の管理及び鳥衝突防止対策検討委員会の運営に関する業務</t>
  </si>
  <si>
    <t>令和６年度飛行情報管理処理システム等通信機器部品の診断作業</t>
    <rPh sb="5" eb="11">
      <t>ヒコウジョウホウカンリ</t>
    </rPh>
    <rPh sb="11" eb="13">
      <t>ショリ</t>
    </rPh>
    <rPh sb="17" eb="24">
      <t>トウツウシンキキブヒン</t>
    </rPh>
    <rPh sb="25" eb="29">
      <t>シンダンサギョウ</t>
    </rPh>
    <phoneticPr fontId="10"/>
  </si>
  <si>
    <t>令和６年度空港使用料算定業務等への労働者派遣</t>
    <rPh sb="5" eb="10">
      <t>クウコウシヨウリョウ</t>
    </rPh>
    <rPh sb="10" eb="12">
      <t>サンテイ</t>
    </rPh>
    <rPh sb="12" eb="15">
      <t>ギョウムトウ</t>
    </rPh>
    <rPh sb="17" eb="22">
      <t>ロウドウシャハケン</t>
    </rPh>
    <phoneticPr fontId="10"/>
  </si>
  <si>
    <t>令和６年度教育用学習管理装置クラウドサービス等の提供業務</t>
  </si>
  <si>
    <t>令和６年度空港脱炭素化官民連携プラットフォーム保守業務</t>
  </si>
  <si>
    <t>令和６年度航空管制等英語能力証明試験システム環境構築作業</t>
  </si>
  <si>
    <t>令和６年度航空局所管債権の管理に関する法律相談</t>
  </si>
  <si>
    <t>令和６年度航空従事者基盤システムに係るクラウドサービスの調達</t>
  </si>
  <si>
    <t>令和６年度無人航空機の飛行に関する各種制度への問合せに係るヘルプデスク運用業務</t>
  </si>
  <si>
    <t>令和６年度　Salesforce Platformの借上げ及び技術支援業務</t>
  </si>
  <si>
    <t>令和６年度無人航空機の登録講習機関等に係る審査事務補助業務への労働者派遣</t>
  </si>
  <si>
    <t>令和６年度航空交通管制機器部品の運送</t>
  </si>
  <si>
    <t>令和６年度疲労管理システムソフトウェア保守請負</t>
  </si>
  <si>
    <t>令和６年度緊急通報管理装置保守管理請負</t>
  </si>
  <si>
    <t>令和６年度航空管制における外国機関等との調整に係る労働者派遣</t>
  </si>
  <si>
    <t>令和６年度航空行政端末管理システム運用保守業務</t>
  </si>
  <si>
    <t>令和６年度無人航空機登録制度の申請受付業務</t>
  </si>
  <si>
    <t>令和６年度ＣＮＳ性能評価業務に係る支援作業</t>
  </si>
  <si>
    <t>令和６年度航空情報センター運用卓等運用支援業務等請負</t>
  </si>
  <si>
    <t>令和６年度東京国際空港情報共有システム保守請負</t>
  </si>
  <si>
    <t>令和６年度　空港使用料算定システム開発業務等への労働者派遣</t>
  </si>
  <si>
    <t>令和６年度航空安全推進ネットワーク運用・管理及び保守業務</t>
  </si>
  <si>
    <t>令和６年度無人航空機の機体認証制度及び技能証明制度に係る申請受付、審査及び発行業務</t>
  </si>
  <si>
    <t>令和６年度航空管制官の研修及び試験管理システム運用及び保守作業</t>
  </si>
  <si>
    <t>令和６年度航空管制官訓練教官業務作業員の派遣（東京航空交通管制部他1官署）</t>
  </si>
  <si>
    <t>令和６年度空域安全性評価業務支援作業</t>
  </si>
  <si>
    <t>令和６年度ドローン情報基盤システムアプリケーション保守業務</t>
  </si>
  <si>
    <t>令和６年度ドローン情報基盤システムクラウドサービス等の提供業務</t>
  </si>
  <si>
    <t>令和６年度制限区域内車両運転講習及び試験システム環境構築作業</t>
  </si>
  <si>
    <t>令和６年度英語能力評価作業請負</t>
  </si>
  <si>
    <t>令和６年度国際民間航空機関（ＩＣＡＯ）関係文書翻訳業務等に係る労働者派遣</t>
  </si>
  <si>
    <t>令和６年度管制支援処理システム（ICAP）運用支援</t>
  </si>
  <si>
    <t>令和６年度飛行情報管理処理システム（FACE）運用支援</t>
  </si>
  <si>
    <t>令和６年度空港管制処理システム（TAPS）運用支援</t>
  </si>
  <si>
    <t>令和６年度航空路管制処理システム（TEPS）運用支援</t>
  </si>
  <si>
    <t>令和６年度航空交通管理処理システム（TEAM）運用支援</t>
    <rPh sb="5" eb="7">
      <t>コウクウ</t>
    </rPh>
    <rPh sb="7" eb="9">
      <t>コウツウ</t>
    </rPh>
    <rPh sb="9" eb="11">
      <t>カンリ</t>
    </rPh>
    <rPh sb="11" eb="13">
      <t>ショリ</t>
    </rPh>
    <rPh sb="23" eb="25">
      <t>ウンヨウ</t>
    </rPh>
    <rPh sb="25" eb="27">
      <t>シエン</t>
    </rPh>
    <phoneticPr fontId="10"/>
  </si>
  <si>
    <t>令和６年度飛行場管制模擬装置ソフトウェア保守作業</t>
  </si>
  <si>
    <t>令和６年度航空安全プログラムの適用に伴う安全情報（自発報告）分析業務</t>
  </si>
  <si>
    <t>令和６年度航空路誌等の図面データ作成</t>
    <rPh sb="11" eb="13">
      <t>ズメン</t>
    </rPh>
    <rPh sb="16" eb="18">
      <t>サクセイ</t>
    </rPh>
    <phoneticPr fontId="10"/>
  </si>
  <si>
    <t>令和６年度　空港使用料算定システムソフトウェア保守</t>
  </si>
  <si>
    <t>令和６年度空港使用料算定システムに係るクラウドサービスの調達</t>
  </si>
  <si>
    <t>令和６年度航空交通情報交換処理システム（MASS）アプリケーション保守</t>
  </si>
  <si>
    <t>令和６年度サイバーセキュリティ管理処理システム(CRMS)セキュリティ監視及びアプリケーション保守</t>
  </si>
  <si>
    <t>令和６年度管制データ交換処理システム(ADEX)アプリケーション保守</t>
  </si>
  <si>
    <t>令和６年度管制支援処理システム(ICAP)アプリケーション保守</t>
  </si>
  <si>
    <t>令和６年度空港管制処理システム(TAPS)アプリケーション保守</t>
  </si>
  <si>
    <t>令和６年度航空交通管理処理システム(TEAM)アプリケーション保守</t>
  </si>
  <si>
    <t>令和６年度航空路管制処理システム(TEPS)アプリケーション保守</t>
  </si>
  <si>
    <t>令和６年度飛行情報管理処理システム(FACE)アプリケーション保守</t>
  </si>
  <si>
    <t>令和６年度洋上管制処理システム(TOPS)アプリケーション保守</t>
  </si>
  <si>
    <t>令和６年度システム開発評価・危機管理センター飛行情報管理処理システム（FACE）ハードウェア保守</t>
    <rPh sb="46" eb="48">
      <t>ホシュ</t>
    </rPh>
    <phoneticPr fontId="9"/>
  </si>
  <si>
    <t>令和６年度空港管制処理システム等通信機器部品の診断作業</t>
  </si>
  <si>
    <t>航空従事者等学科試験におけるComputer Based Testing（CBT）方式の運用に係る業務請負</t>
  </si>
  <si>
    <t>令和６年度航空機運航情報処理システム運用支援及び保守</t>
  </si>
  <si>
    <t>令和６年度無人航空機の高密度運航に関する制度整備についての検討調査</t>
  </si>
  <si>
    <t>株式会社ＮＴＴデータ
東京都江東区豊洲３－３－３</t>
    <phoneticPr fontId="4"/>
  </si>
  <si>
    <t>株式会社三菱総合研究所
東京都千代田区永田町２－１０－３</t>
    <phoneticPr fontId="4"/>
  </si>
  <si>
    <t>プロメトリック株式会社
東京都新宿区西新宿３－３－１３</t>
    <phoneticPr fontId="4"/>
  </si>
  <si>
    <t>三菱電機株式会社
東京都千代田区丸の内２－７－３</t>
    <phoneticPr fontId="4"/>
  </si>
  <si>
    <t>株式会社ジェイ・アイ・エム
東京都千代田区飯田橋３－１－１</t>
    <rPh sb="14" eb="15">
      <t>ヒガシ</t>
    </rPh>
    <phoneticPr fontId="4"/>
  </si>
  <si>
    <t>株式会社マックスサポート
東京都新宿区西新宿７－１－１０</t>
    <phoneticPr fontId="4"/>
  </si>
  <si>
    <t>綜合警備保障株式会社
東京都港区赤坂１－６－６</t>
    <phoneticPr fontId="4"/>
  </si>
  <si>
    <t>株式会社サンネクト
東京都港区浜松町１－２－１</t>
    <phoneticPr fontId="4"/>
  </si>
  <si>
    <t>富士フイルムイメージングシステムズ株式会社
東京都品川区西五反田３－６－３０</t>
    <phoneticPr fontId="4"/>
  </si>
  <si>
    <t>株式会社総合環境計画
東京都江東区牡丹１－１４－１</t>
    <phoneticPr fontId="4"/>
  </si>
  <si>
    <t>株式会社ハーフタイム
東京都新宿区四谷１－１８－６</t>
    <phoneticPr fontId="4"/>
  </si>
  <si>
    <t>パシフィックコンサルタンツ株式会社
東京都千代田区神田錦町３－２２</t>
    <phoneticPr fontId="4"/>
  </si>
  <si>
    <t>シティユーワ法律事務所
東京都千代田区丸の内２－２－２</t>
    <phoneticPr fontId="4"/>
  </si>
  <si>
    <t>ネットチャート株式会社
神奈川県横浜市港北区新横浜２－１５－１０</t>
    <phoneticPr fontId="4"/>
  </si>
  <si>
    <t>アルティウスリンク株式会社
東京都新宿区西新宿２－３－２</t>
    <phoneticPr fontId="4"/>
  </si>
  <si>
    <t>株式会社インターコア
東京都港区海岸１－２－３</t>
    <phoneticPr fontId="4"/>
  </si>
  <si>
    <t>株式会社近鉄ロジスティクス・システムズ
東京都品川区八潮３－２－３１</t>
    <phoneticPr fontId="4"/>
  </si>
  <si>
    <t>兼松エレクトロニクス株式会社
東京都中央区京橋２－１３－１０</t>
    <phoneticPr fontId="4"/>
  </si>
  <si>
    <t>富士ソフト株式会社
神奈川県横浜市中区桜木町１－１</t>
    <phoneticPr fontId="4"/>
  </si>
  <si>
    <t>日本コンベンションサービス株式会社
東京都千代田区霞が関１－４－２</t>
    <phoneticPr fontId="4"/>
  </si>
  <si>
    <t>リコージャパン株式会社
東京都大田区中馬込１－３－６</t>
    <phoneticPr fontId="4"/>
  </si>
  <si>
    <t>株式会社アイネットサポート
東京都豊島区南大塚３－３０－３</t>
    <phoneticPr fontId="4"/>
  </si>
  <si>
    <t>一般財団法人航空保安無線システム協会
東京都千代田区麹町４－５</t>
    <phoneticPr fontId="4"/>
  </si>
  <si>
    <t>株式会社電通総研
東京都港区港南２－１７－１</t>
    <phoneticPr fontId="4"/>
  </si>
  <si>
    <t>Tｒｕｓｔｉａ株式会社
北海道札幌市中央区北一条西３－２</t>
    <phoneticPr fontId="4"/>
  </si>
  <si>
    <t>株式会社石川コンピュータ・センター
石川県金沢市無量寺町ハ６－１</t>
    <phoneticPr fontId="4"/>
  </si>
  <si>
    <t>ＴＯＰＰＡＮ株式会社
東京都台東区台東１－５－１</t>
    <phoneticPr fontId="4"/>
  </si>
  <si>
    <t>株式会社稲穂
東京都港区芝公園２－６－８</t>
    <phoneticPr fontId="4"/>
  </si>
  <si>
    <t>一般財団法人航空保安研究センター
東京都中央区日本橋小伝馬町１５－１８</t>
    <phoneticPr fontId="4"/>
  </si>
  <si>
    <t>一般財団法人航空交通管制協会
東京都大田区羽田空港１－６－６</t>
    <phoneticPr fontId="4"/>
  </si>
  <si>
    <t>株式会社アルクエデュケーション
東京都千代田区九段北４－２－６</t>
    <phoneticPr fontId="4"/>
  </si>
  <si>
    <t>株式会社ＪＰキャリアコンサルティング
東京都新宿区市谷田町３－８</t>
    <phoneticPr fontId="4"/>
  </si>
  <si>
    <t>日本無線株式会社
東京都三鷹市牟礼６－２１－１１</t>
    <phoneticPr fontId="4"/>
  </si>
  <si>
    <t>公益財団法人航空輸送技術研究センター
東京都港区三田１－３－３９</t>
    <phoneticPr fontId="4"/>
  </si>
  <si>
    <t>株式会社エスエルエスクリエーション
福岡県福岡市南区那の川１－１４－１</t>
    <phoneticPr fontId="4"/>
  </si>
  <si>
    <t>国有財産の処理手続きに関する法律相談</t>
  </si>
  <si>
    <t>令和６年度　ＡＶ－ＤＡＴＡ提供業務（オンライン閲覧）</t>
    <rPh sb="13" eb="17">
      <t>テイキョウギョウム</t>
    </rPh>
    <phoneticPr fontId="10"/>
  </si>
  <si>
    <t>不当労働行為救済申立てに関する法律相談及び代理人業務（単価契約）</t>
  </si>
  <si>
    <t>令和６年度航空法関係手数料に関するダイレクト方式納付の取扱業務</t>
  </si>
  <si>
    <t>令和６年度航空管制シミュレータ用ソフトウェア保守</t>
  </si>
  <si>
    <t>令和６年度気象情報受信装置等通信機器部品の診断作業</t>
  </si>
  <si>
    <t>航空管制官訓練教官業務作業員（英語）の派遣（東京航空交通管制部他４官署）（令和６年４月分、５月分）</t>
  </si>
  <si>
    <t>令和６年度官報公告等掲載</t>
  </si>
  <si>
    <t>令和６年度　Sabre Market IntelligenceGDD システム利用</t>
  </si>
  <si>
    <t>令和６年度MSAS信号生成・運用装置ソフトウェア保守請負</t>
  </si>
  <si>
    <t>令和６年度衛星航法予測・監視装置ソフトウェア保守請負</t>
  </si>
  <si>
    <t>Allium UK Holding Limited
11th Floor 200, Aldersgate Street London EC1A 4HD United Kingdom</t>
    <phoneticPr fontId="15"/>
  </si>
  <si>
    <t>Sabre GLBL Inc
3150 Sabre Drive,Southlake,Texas 76092 USA</t>
    <phoneticPr fontId="7"/>
  </si>
  <si>
    <t>－</t>
    <phoneticPr fontId="15"/>
  </si>
  <si>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</si>
  <si>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</si>
  <si>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株式会社三菱UFJ銀行
東京都千代田区丸の内２－７－１</t>
    <rPh sb="0" eb="4">
      <t>カブシキガイシャ</t>
    </rPh>
    <rPh sb="4" eb="6">
      <t>ミツビシ</t>
    </rPh>
    <rPh sb="9" eb="11">
      <t>ギンコウ</t>
    </rPh>
    <rPh sb="12" eb="15">
      <t>トウキョウト</t>
    </rPh>
    <rPh sb="15" eb="19">
      <t>チヨダク</t>
    </rPh>
    <phoneticPr fontId="6"/>
  </si>
  <si>
    <t>株式会社テクノブレイン
京都府京都市山科区竹鼻外田町２７－１</t>
    <rPh sb="12" eb="15">
      <t>キョウトフ</t>
    </rPh>
    <rPh sb="15" eb="18">
      <t>キョウトシ</t>
    </rPh>
    <phoneticPr fontId="7"/>
  </si>
  <si>
    <t>明星電気株式会社 東京事業所
東京都江東区豊洲３－１－１</t>
    <rPh sb="0" eb="4">
      <t>メイセイデンキ</t>
    </rPh>
    <rPh sb="4" eb="8">
      <t>カブシキガイシャ</t>
    </rPh>
    <phoneticPr fontId="4"/>
  </si>
  <si>
    <t>令和６年度通信制御装置通信機器部品の診断作業</t>
    <phoneticPr fontId="15"/>
  </si>
  <si>
    <t>東芝電波プロダクツ株式会社
神奈川県川崎市幸区小向東芝町１</t>
    <rPh sb="14" eb="18">
      <t>カナガワケン</t>
    </rPh>
    <rPh sb="18" eb="21">
      <t>カワサキシ</t>
    </rPh>
    <phoneticPr fontId="7"/>
  </si>
  <si>
    <t>令和６年度無線電話受信装置等通信機器部品の診断作業</t>
    <phoneticPr fontId="15"/>
  </si>
  <si>
    <t>日本無線株式会社
東京都三鷹市牟礼６－２１－１１</t>
    <rPh sb="9" eb="12">
      <t>トウキョウト</t>
    </rPh>
    <rPh sb="12" eb="15">
      <t>ミタカシ</t>
    </rPh>
    <phoneticPr fontId="7"/>
  </si>
  <si>
    <t>令和６年度デジタル録音再生装置通信機器部品の診断作業</t>
    <phoneticPr fontId="15"/>
  </si>
  <si>
    <t>池上通信機株式会社
東京都大田区池上５－６－１６</t>
    <phoneticPr fontId="15"/>
  </si>
  <si>
    <t>令和６年度ドローン情報基盤システムへのドクターヘリ飛行位置情報の提供及び運用業務</t>
    <phoneticPr fontId="15"/>
  </si>
  <si>
    <t>株式会社ウェザーニューズ
千葉県千葉市美浜区中瀬１－３</t>
    <rPh sb="0" eb="2">
      <t>カブシキ</t>
    </rPh>
    <rPh sb="2" eb="4">
      <t>カイシャ</t>
    </rPh>
    <rPh sb="13" eb="16">
      <t>チバケン</t>
    </rPh>
    <rPh sb="16" eb="19">
      <t>チバシ</t>
    </rPh>
    <phoneticPr fontId="6"/>
  </si>
  <si>
    <t>株式会社稲穂
東京都港区芝公園２－６－８</t>
    <rPh sb="7" eb="10">
      <t>トウキョウト</t>
    </rPh>
    <rPh sb="10" eb="12">
      <t>ミナトク</t>
    </rPh>
    <phoneticPr fontId="7"/>
  </si>
  <si>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</si>
  <si>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一般競争入札を行ったところ、再度の入札をしても落札者が無かったが、年度当初より業務を開始しなければ安定的な業務実施が出来ないため、会計法第29条の3第4項、予算決算及び会計令第102条の4第3号の規定を適用し、左記相手方と随意契約を締結したものである。</t>
    <rPh sb="7" eb="8">
      <t>オコナ</t>
    </rPh>
    <rPh sb="14" eb="16">
      <t>サイド</t>
    </rPh>
    <rPh sb="17" eb="19">
      <t>ニュウサツ</t>
    </rPh>
    <rPh sb="23" eb="26">
      <t>ラクサツシャ</t>
    </rPh>
    <rPh sb="27" eb="28">
      <t>ナ</t>
    </rPh>
    <rPh sb="33" eb="35">
      <t>ネンド</t>
    </rPh>
    <rPh sb="35" eb="37">
      <t>トウショ</t>
    </rPh>
    <rPh sb="39" eb="41">
      <t>ギョウム</t>
    </rPh>
    <rPh sb="42" eb="44">
      <t>カイシ</t>
    </rPh>
    <rPh sb="49" eb="52">
      <t>アンテイテキ</t>
    </rPh>
    <rPh sb="53" eb="55">
      <t>ギョウム</t>
    </rPh>
    <rPh sb="55" eb="57">
      <t>ジッシ</t>
    </rPh>
    <rPh sb="58" eb="60">
      <t>デキ</t>
    </rPh>
    <phoneticPr fontId="16"/>
  </si>
  <si>
    <t>独立行政法人国立印刷局
東京都港区虎ノ門２－２－５</t>
    <rPh sb="0" eb="6">
      <t>ドクリツギョウセイホウジン</t>
    </rPh>
    <rPh sb="12" eb="15">
      <t>トウキョウト</t>
    </rPh>
    <rPh sb="15" eb="17">
      <t>ミナトク</t>
    </rPh>
    <phoneticPr fontId="7"/>
  </si>
  <si>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7"/>
  </si>
  <si>
    <t>令和６年度飛行方式設計システム運用支援業務請負</t>
    <phoneticPr fontId="15"/>
  </si>
  <si>
    <t>株式会社ＮＴＴデータ
東京都江東区豊洲３－３－３</t>
    <phoneticPr fontId="15"/>
  </si>
  <si>
    <t>令和６年度航空保安情報ネットワークサービスの調達</t>
    <phoneticPr fontId="15"/>
  </si>
  <si>
    <t>エヌ・ティ・ティ・コミュニケーションズ株式会社
東京都千代田区大手町２－３－１</t>
    <rPh sb="24" eb="27">
      <t>トウキョウト</t>
    </rPh>
    <rPh sb="27" eb="31">
      <t>チヨダク</t>
    </rPh>
    <phoneticPr fontId="7"/>
  </si>
  <si>
    <t>令和６年度航空安全情報管理・提供システム運用支援</t>
    <phoneticPr fontId="15"/>
  </si>
  <si>
    <t>令和６年度空港面探知レーダー装置等通信機器部品の診断作業</t>
    <phoneticPr fontId="15"/>
  </si>
  <si>
    <t>令和６年度無線電話制御監視装置等通信機器部品の診断作業</t>
    <phoneticPr fontId="15"/>
  </si>
  <si>
    <t>沖電気工業株式会社
東京都港区虎ノ門１－７－１２</t>
    <rPh sb="0" eb="5">
      <t>オキデンキコウギョウ</t>
    </rPh>
    <rPh sb="5" eb="9">
      <t>カブシキガイシャ</t>
    </rPh>
    <phoneticPr fontId="6"/>
  </si>
  <si>
    <t>令和６年度空港監視レーダー装置等通信機器部品の診断作業</t>
    <phoneticPr fontId="15"/>
  </si>
  <si>
    <t>令和６年度監視制御情報共有装置保守請負（航空局管内）</t>
    <phoneticPr fontId="15"/>
  </si>
  <si>
    <t>令和６年度信頼性管理情報共有装置等保守請負（航空局管内）</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</si>
  <si>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</si>
  <si>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令和６年度Ｄ－ＶＯＲ装置等通信機器部品の診断作業</t>
    <phoneticPr fontId="15"/>
  </si>
  <si>
    <t>東芝インフラシステムズ株式会社
神奈川県川崎市幸区堀川町７２－３４</t>
    <rPh sb="16" eb="20">
      <t>カナガワケン</t>
    </rPh>
    <rPh sb="20" eb="23">
      <t>カワサキシ</t>
    </rPh>
    <phoneticPr fontId="7"/>
  </si>
  <si>
    <t>令和６年度データリンク中央処理装置ソフトウェア保守請負</t>
    <phoneticPr fontId="15"/>
  </si>
  <si>
    <t>該当なし</t>
    <rPh sb="0" eb="2">
      <t>ガイトウ</t>
    </rPh>
    <phoneticPr fontId="7"/>
  </si>
  <si>
    <t>Foreflight Web 6式他1点の購入</t>
    <rPh sb="16" eb="17">
      <t>シキ</t>
    </rPh>
    <rPh sb="17" eb="18">
      <t>ホカ</t>
    </rPh>
    <rPh sb="19" eb="20">
      <t>テン</t>
    </rPh>
    <rPh sb="21" eb="23">
      <t>コウニュウ</t>
    </rPh>
    <phoneticPr fontId="4"/>
  </si>
  <si>
    <t>令和6年度 トナーカートリッジ等の購入（単価契約）</t>
  </si>
  <si>
    <t>朝日新聞4式他6点の購入</t>
    <rPh sb="0" eb="1">
      <t>アサ</t>
    </rPh>
    <phoneticPr fontId="4"/>
  </si>
  <si>
    <t>航空タービン燃料油の購入（稚内空港）</t>
    <rPh sb="13" eb="15">
      <t>ワッカナイ</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</si>
  <si>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</si>
  <si>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</si>
  <si>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</si>
  <si>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</si>
  <si>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</si>
  <si>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</si>
  <si>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</si>
  <si>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</si>
  <si>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</si>
  <si>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</si>
  <si>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</si>
  <si>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</si>
  <si>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</si>
  <si>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</si>
  <si>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</si>
  <si>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</si>
  <si>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航空タービン燃料油の購入（神戸空港）</t>
    <rPh sb="13" eb="15">
      <t>コウベ</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</si>
  <si>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</si>
  <si>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</si>
  <si>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</si>
  <si>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</si>
  <si>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</si>
  <si>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</si>
  <si>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</si>
  <si>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</si>
  <si>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</si>
  <si>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</si>
  <si>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</si>
  <si>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</si>
  <si>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ＣＣＳ－１４－２Ｃ型通信制御装置１式の製造</t>
  </si>
  <si>
    <t>株式会社航空総合研究所
埼玉県三郷市鷹野１－４２７－２</t>
    <phoneticPr fontId="4"/>
  </si>
  <si>
    <t>伊藤忠アビエーション株式会社
東京都港区赤坂２－９－１１</t>
    <phoneticPr fontId="4"/>
  </si>
  <si>
    <t>株式会社井上企画
東京都町田市本町田３２７５－１２</t>
    <phoneticPr fontId="4"/>
  </si>
  <si>
    <t>石野礦油株式会社
東京都大田区池上８－５－３</t>
    <phoneticPr fontId="4"/>
  </si>
  <si>
    <t>株式会社ＫＡＦＣＯ
東京都中央区日本橋大伝馬町３番２号</t>
    <phoneticPr fontId="4"/>
  </si>
  <si>
    <t>株式会社宮澤商店
岩手県花巻市鍛治町３番６号</t>
    <phoneticPr fontId="4"/>
  </si>
  <si>
    <t>株式会社東亜メンテナンス
石川県金沢市増泉４－２－１５</t>
    <phoneticPr fontId="4"/>
  </si>
  <si>
    <t>マイナミ空港サービス株式会社
東京都港区元赤坂１－７－８</t>
    <phoneticPr fontId="4"/>
  </si>
  <si>
    <t>株式会社沖航燃
沖縄県那覇市字鏡水４０１番地先</t>
    <phoneticPr fontId="4"/>
  </si>
  <si>
    <t>株式会社山二
秋田県秋田市中通２－２－３２</t>
    <phoneticPr fontId="4"/>
  </si>
  <si>
    <t>丸の内新聞株式会社
東京都中央区日本橋本石町４－３－１１</t>
    <phoneticPr fontId="15"/>
  </si>
  <si>
    <t>令和6年度将来の航空交通システムに関する長期ビジョンの実現のための計画の策定等に関する調査
R6.4.19～R7.3.24
測量及び建設コンサルタント等（その他の業種）</t>
    <phoneticPr fontId="4"/>
  </si>
  <si>
    <t>本件は、国内外の社会、経済等の情報を収集し、各業務に資するため、新聞を購入するものであり、新聞は再販売価格が維持されており、また、地域専売制により当局所在地域の専売者である標記業者を通してのみ購入することが可能であることから会計法第29条の3第4項、予算決算及び会計令第102条の4第3号の規定を適用し、左記相手方と随意契約を締結したものである。</t>
    <phoneticPr fontId="7"/>
  </si>
  <si>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</si>
  <si>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令和6年度　健康診断</t>
  </si>
  <si>
    <t>分任支出負担行為担当官
松原　悟
東京航空交通管制部
埼玉県所沢市並木１－１２</t>
  </si>
  <si>
    <t>令和6年度　東京航空交通管制部電気設備保全業務　</t>
  </si>
  <si>
    <t>令和6年度　東京航空交通管制部機械施設保全業務　</t>
  </si>
  <si>
    <t>令和6年度　警備業務請負</t>
  </si>
  <si>
    <t>令和6年度　寝具乾燥及びクリーニング作業</t>
  </si>
  <si>
    <t>令和6年度　庁舎清掃業務請負</t>
  </si>
  <si>
    <t>東京航空交通管制部で使用する電気の購入</t>
  </si>
  <si>
    <t>支出負担行為担当官
平岡　成哲
航空局
東京都千代田区霞が関２－１－３</t>
    <rPh sb="10" eb="12">
      <t>ヒラオカ</t>
    </rPh>
    <rPh sb="13" eb="14">
      <t>ナ</t>
    </rPh>
    <rPh sb="14" eb="15">
      <t>テツ</t>
    </rPh>
    <phoneticPr fontId="6"/>
  </si>
  <si>
    <t>航空路管制卓移設外1件工事
R6.4.11～R6.10.31
電気通信工事</t>
    <phoneticPr fontId="4"/>
  </si>
  <si>
    <t>株式会社エス・イーティ
埼玉県所沢市東所沢和田２－３２－５</t>
  </si>
  <si>
    <t>株式会社裕生
東京都中央区銀座１－１１－３</t>
  </si>
  <si>
    <t>株式会社MSK
千葉県千葉市稲毛東３－６－１５</t>
  </si>
  <si>
    <t>株式会社ヤマト商会
千葉県浦安市千鳥１５－２５</t>
  </si>
  <si>
    <t>極東ビル管理株式会社
埼玉県さいたま市見沼区大和田１－１８４３</t>
  </si>
  <si>
    <t>東京電力エナジーパートナー株式会社
東京都千代田区内幸町１－１－３</t>
  </si>
  <si>
    <t>一般財団法人産業保健研究財団
東京都渋谷区道玄坂１－１８－２</t>
    <rPh sb="0" eb="2">
      <t>イッパン</t>
    </rPh>
    <rPh sb="2" eb="6">
      <t>ザイダンホウジン</t>
    </rPh>
    <phoneticPr fontId="4"/>
  </si>
  <si>
    <t>令和６年度 神戸航空交通管制部機械施設保全業務</t>
  </si>
  <si>
    <t>分任支出負担行為担当官
野村　伸一
神戸航空交通管制部
神戸市西区井吹台東町７－６－２</t>
    <rPh sb="12" eb="14">
      <t>ノムラ</t>
    </rPh>
    <rPh sb="15" eb="17">
      <t>シンイチ</t>
    </rPh>
    <phoneticPr fontId="5"/>
  </si>
  <si>
    <t>令和６年度 神戸航空交通管制部電気設備保全業務</t>
  </si>
  <si>
    <t>令和６年度 神戸航空交通管制部庁舎警備業務</t>
  </si>
  <si>
    <t>令和６年度 神戸航空交通管制部庁舎清掃作業</t>
  </si>
  <si>
    <t>令和６年度 神戸航空交通管制部寝具賃貸借及びリネン供給（単価契約）</t>
  </si>
  <si>
    <t>令和６年度 神戸航空交通管制部航空交通管制職員の身体検査（単価契約）</t>
  </si>
  <si>
    <t>都市環境整美株式会社
東京都新宿区西新宿１丁目２５番１号</t>
    <rPh sb="0" eb="2">
      <t>トシ</t>
    </rPh>
    <rPh sb="2" eb="4">
      <t>カンキョウ</t>
    </rPh>
    <rPh sb="4" eb="6">
      <t>セイビ</t>
    </rPh>
    <phoneticPr fontId="17"/>
  </si>
  <si>
    <t xml:space="preserve">日本リプロ株式会社
兵庫県西宮市浜町９番１４号 </t>
    <rPh sb="0" eb="2">
      <t>ニホン</t>
    </rPh>
    <phoneticPr fontId="17"/>
  </si>
  <si>
    <t>令和６年度　信頼性管理情報共有装置等保守請負</t>
    <rPh sb="17" eb="18">
      <t>トウ</t>
    </rPh>
    <rPh sb="18" eb="20">
      <t>ホシュ</t>
    </rPh>
    <rPh sb="20" eb="22">
      <t>ウケオイ</t>
    </rPh>
    <phoneticPr fontId="19"/>
  </si>
  <si>
    <t>分任支出負担行為担当官
野村　伸一
神戸航空交通管制部
神戸市西区井吹台東町７－６－２</t>
    <rPh sb="12" eb="14">
      <t>ノムラ</t>
    </rPh>
    <rPh sb="15" eb="17">
      <t>シンイチ</t>
    </rPh>
    <phoneticPr fontId="22"/>
  </si>
  <si>
    <t>令和６年度　監視制御情報共有装置保守請負</t>
    <rPh sb="16" eb="18">
      <t>ホシュ</t>
    </rPh>
    <rPh sb="18" eb="20">
      <t>ウケオイ</t>
    </rPh>
    <phoneticPr fontId="19"/>
  </si>
  <si>
    <t>沖電気工業株式会社
東京都港区虎ノ門１－７－１２</t>
    <rPh sb="0" eb="3">
      <t>オキデンキ</t>
    </rPh>
    <rPh sb="3" eb="5">
      <t>コウギョウ</t>
    </rPh>
    <rPh sb="10" eb="13">
      <t>トウキョウト</t>
    </rPh>
    <rPh sb="13" eb="14">
      <t>ミナト</t>
    </rPh>
    <rPh sb="14" eb="15">
      <t>ク</t>
    </rPh>
    <rPh sb="15" eb="16">
      <t>トラ</t>
    </rPh>
    <rPh sb="17" eb="18">
      <t>モン</t>
    </rPh>
    <phoneticPr fontId="19"/>
  </si>
  <si>
    <t>令和６年度フライトオブジェクト分析装置運用保守管理請負</t>
  </si>
  <si>
    <t>令和６年度福岡航空交通管制部電気設備保全業務</t>
  </si>
  <si>
    <t>令和６年度　福岡航空交通管制部機械施設保全業務</t>
  </si>
  <si>
    <t>令和６年度福岡航空交通管制部警備業務</t>
  </si>
  <si>
    <t>令和６年度福岡航空交通管制部防護警報設備保全作業</t>
  </si>
  <si>
    <t>令和６年度福岡航空交通管制部庁舎等清掃作業</t>
  </si>
  <si>
    <t>令和６年度一般定期等健康診断及び健康管理医の委嘱（単価契約）</t>
  </si>
  <si>
    <t>令和６年度　航空交通管制職員身体検査</t>
  </si>
  <si>
    <t>令和６年度福岡航空交通管制部給排水衛生設備保全業務</t>
  </si>
  <si>
    <t>令和６年度福岡航空交通管制部寝具消毒乾燥その他作業（単価契約）</t>
  </si>
  <si>
    <t>令和６年度福岡航空交通管制部昇降機保守点検作業</t>
  </si>
  <si>
    <t>コピー用紙（A4）475箱外32点購入（単価契約）</t>
  </si>
  <si>
    <t>トナーカートリッジ（RICOH製）6本外22点購入（単価契約）</t>
  </si>
  <si>
    <t>福岡航空交通管制部松くい虫防除作業</t>
  </si>
  <si>
    <t>日本電気株式会社
東京都港区芝５－７－１</t>
    <rPh sb="0" eb="2">
      <t>ニホン</t>
    </rPh>
    <rPh sb="2" eb="4">
      <t>デンキ</t>
    </rPh>
    <rPh sb="4" eb="8">
      <t>カブシキガイシャ</t>
    </rPh>
    <rPh sb="9" eb="12">
      <t>トウキョウト</t>
    </rPh>
    <rPh sb="12" eb="14">
      <t>ミナトク</t>
    </rPh>
    <rPh sb="14" eb="15">
      <t>シバ</t>
    </rPh>
    <phoneticPr fontId="2"/>
  </si>
  <si>
    <t>日本メックス株式会社 九州支店
福岡県福岡市博多区博多駅東２－５－１</t>
    <phoneticPr fontId="4"/>
  </si>
  <si>
    <t>日東カストディアル・サービス株式会社 福岡支店
福岡県福岡市中央区大名２－４－３０</t>
    <rPh sb="0" eb="2">
      <t>ニットウ</t>
    </rPh>
    <rPh sb="14" eb="18">
      <t>カブシキガイシャ</t>
    </rPh>
    <rPh sb="19" eb="21">
      <t>フクオカ</t>
    </rPh>
    <rPh sb="21" eb="23">
      <t>シテン</t>
    </rPh>
    <phoneticPr fontId="2"/>
  </si>
  <si>
    <t>首都圏ビルサービス協同組合
東京都港区赤坂１－１－１６</t>
    <rPh sb="0" eb="3">
      <t>シュトケン</t>
    </rPh>
    <rPh sb="9" eb="13">
      <t>キョウドウクミアイ</t>
    </rPh>
    <rPh sb="14" eb="17">
      <t>トウキョウト</t>
    </rPh>
    <rPh sb="17" eb="19">
      <t>ミナトク</t>
    </rPh>
    <rPh sb="19" eb="21">
      <t>アカサカ</t>
    </rPh>
    <phoneticPr fontId="2"/>
  </si>
  <si>
    <t>ＮＥＣネッツエスアイ株式会社 九州支店
福岡県福岡市中央区天神１－１０－２０</t>
    <rPh sb="26" eb="28">
      <t>チュウオウ</t>
    </rPh>
    <rPh sb="29" eb="31">
      <t>テンジン</t>
    </rPh>
    <phoneticPr fontId="3"/>
  </si>
  <si>
    <t>一般財団法人医療情報健康財団
福岡県福岡市博多区店屋町４－１５</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</si>
  <si>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エコアス株式会社
福岡県福岡市博多区西月隈４－８－３２</t>
    <rPh sb="4" eb="8">
      <t>カブシキガイシャ</t>
    </rPh>
    <rPh sb="9" eb="12">
      <t>フクオカケン</t>
    </rPh>
    <rPh sb="12" eb="15">
      <t>フクオカシ</t>
    </rPh>
    <rPh sb="15" eb="18">
      <t>ハカタク</t>
    </rPh>
    <rPh sb="18" eb="19">
      <t>ニシ</t>
    </rPh>
    <rPh sb="19" eb="20">
      <t>ツキ</t>
    </rPh>
    <rPh sb="20" eb="21">
      <t>クマ</t>
    </rPh>
    <phoneticPr fontId="2"/>
  </si>
  <si>
    <t>有限会社西日本サンクリーン
福岡県大野城市緑ヶ丘１－８－２２</t>
    <rPh sb="0" eb="4">
      <t>ユウゲンガイシャ</t>
    </rPh>
    <rPh sb="4" eb="5">
      <t>ニシ</t>
    </rPh>
    <rPh sb="5" eb="7">
      <t>ニホン</t>
    </rPh>
    <rPh sb="14" eb="17">
      <t>フクオカケン</t>
    </rPh>
    <rPh sb="17" eb="20">
      <t>オオノジョウ</t>
    </rPh>
    <rPh sb="20" eb="21">
      <t>シ</t>
    </rPh>
    <rPh sb="21" eb="24">
      <t>ミドリガオカ</t>
    </rPh>
    <phoneticPr fontId="2"/>
  </si>
  <si>
    <t>ジャパンエレベーターサービス九州株式会社
福岡県福岡市博多区博多駅東１－１８－２５</t>
    <rPh sb="14" eb="20">
      <t>キュウシュウカブシキガイシャ</t>
    </rPh>
    <phoneticPr fontId="2"/>
  </si>
  <si>
    <t>有限会社ヒラシマ
福岡県福岡市博多区比恵町２－２８</t>
    <rPh sb="0" eb="4">
      <t>ユウゲンガイシャ</t>
    </rPh>
    <phoneticPr fontId="2"/>
  </si>
  <si>
    <t>株式会社シュウエイ技研
福岡県福岡市博多区月隈１－２９７－５</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phoneticPr fontId="15"/>
  </si>
  <si>
    <t>令和６年度福岡航空交通管制部塵芥等回収処理作業（単価契約）</t>
  </si>
  <si>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会計法第29条の3第4項、予算決算及び会計令第102条の4第3号の規定を適用し、随意契約を締結したものである。</t>
  </si>
  <si>
    <t>令和６年度信頼性管理情報共有装置等運用支援</t>
  </si>
  <si>
    <t>令和６年度監視制御情報共有装置運用支援</t>
  </si>
  <si>
    <t>有限会社博東産業
福岡県福岡市東区松田３－１０－３７</t>
    <rPh sb="0" eb="4">
      <t>ユウゲンガイシャ</t>
    </rPh>
    <rPh sb="4" eb="5">
      <t>ハク</t>
    </rPh>
    <rPh sb="5" eb="6">
      <t>ヒガシ</t>
    </rPh>
    <rPh sb="6" eb="8">
      <t>サンギョウ</t>
    </rPh>
    <rPh sb="9" eb="12">
      <t>フクオカケン</t>
    </rPh>
    <rPh sb="12" eb="15">
      <t>フクオカシ</t>
    </rPh>
    <rPh sb="15" eb="17">
      <t>ヒガシク</t>
    </rPh>
    <rPh sb="17" eb="19">
      <t>マツダ</t>
    </rPh>
    <phoneticPr fontId="2"/>
  </si>
  <si>
    <t>日本電気株式会社
東京都港区芝５－７－１</t>
    <rPh sb="0" eb="2">
      <t>ニホン</t>
    </rPh>
    <rPh sb="2" eb="4">
      <t>デンキ</t>
    </rPh>
    <rPh sb="9" eb="12">
      <t>トウキョウト</t>
    </rPh>
    <rPh sb="12" eb="13">
      <t>ミナト</t>
    </rPh>
    <rPh sb="13" eb="14">
      <t>ク</t>
    </rPh>
    <phoneticPr fontId="2"/>
  </si>
  <si>
    <t>沖電気工業株式会社
東京都港区虎ノ門１－７－１２</t>
    <rPh sb="0" eb="9">
      <t>オキデンキコウギョウカブシキガイシャ</t>
    </rPh>
    <rPh sb="10" eb="13">
      <t>トウキョウト</t>
    </rPh>
    <rPh sb="13" eb="15">
      <t>ミナトク</t>
    </rPh>
    <rPh sb="15" eb="16">
      <t>トラ</t>
    </rPh>
    <rPh sb="17" eb="18">
      <t>モン</t>
    </rPh>
    <phoneticPr fontId="2"/>
  </si>
  <si>
    <t>飛行場管制実習装置保守業務</t>
    <rPh sb="0" eb="3">
      <t>ヒコウジョウ</t>
    </rPh>
    <rPh sb="3" eb="5">
      <t>カンセイ</t>
    </rPh>
    <rPh sb="5" eb="7">
      <t>ジッシュウ</t>
    </rPh>
    <rPh sb="7" eb="9">
      <t>ソウチ</t>
    </rPh>
    <rPh sb="9" eb="11">
      <t>ホシュ</t>
    </rPh>
    <rPh sb="11" eb="13">
      <t>ギョウム</t>
    </rPh>
    <phoneticPr fontId="4"/>
  </si>
  <si>
    <t>ターミナル管制実習装置保守業務</t>
    <rPh sb="5" eb="7">
      <t>カンセイ</t>
    </rPh>
    <rPh sb="7" eb="9">
      <t>ジッシュウ</t>
    </rPh>
    <rPh sb="9" eb="11">
      <t>ソウチ</t>
    </rPh>
    <rPh sb="11" eb="13">
      <t>ホシュ</t>
    </rPh>
    <rPh sb="13" eb="15">
      <t>ギョウム</t>
    </rPh>
    <phoneticPr fontId="4"/>
  </si>
  <si>
    <t>進入管制実習装置（表示処理系）保守業務</t>
    <rPh sb="0" eb="2">
      <t>シンニュウ</t>
    </rPh>
    <rPh sb="2" eb="4">
      <t>カンセイ</t>
    </rPh>
    <rPh sb="4" eb="6">
      <t>ジッシュウ</t>
    </rPh>
    <rPh sb="6" eb="8">
      <t>ソウチ</t>
    </rPh>
    <rPh sb="9" eb="11">
      <t>ヒョウジ</t>
    </rPh>
    <rPh sb="11" eb="14">
      <t>ショリケイ</t>
    </rPh>
    <rPh sb="15" eb="17">
      <t>ホシュ</t>
    </rPh>
    <rPh sb="17" eb="19">
      <t>ギョウム</t>
    </rPh>
    <phoneticPr fontId="4"/>
  </si>
  <si>
    <t>洋上管制実習装置保守業務</t>
    <rPh sb="0" eb="2">
      <t>ヨウジョウ</t>
    </rPh>
    <rPh sb="2" eb="4">
      <t>カンセイ</t>
    </rPh>
    <rPh sb="4" eb="6">
      <t>ジッシュウ</t>
    </rPh>
    <rPh sb="6" eb="8">
      <t>ソウチ</t>
    </rPh>
    <rPh sb="8" eb="10">
      <t>ホシュ</t>
    </rPh>
    <rPh sb="10" eb="12">
      <t>ギョウム</t>
    </rPh>
    <phoneticPr fontId="4"/>
  </si>
  <si>
    <t>訓練用運航情報システム保守業務</t>
    <rPh sb="0" eb="2">
      <t>クンレン</t>
    </rPh>
    <rPh sb="2" eb="3">
      <t>ヨウ</t>
    </rPh>
    <rPh sb="3" eb="5">
      <t>ウンコウ</t>
    </rPh>
    <rPh sb="5" eb="7">
      <t>ジョウホウ</t>
    </rPh>
    <rPh sb="11" eb="13">
      <t>ホシュ</t>
    </rPh>
    <rPh sb="13" eb="15">
      <t>ギョウム</t>
    </rPh>
    <phoneticPr fontId="4"/>
  </si>
  <si>
    <t>航空路管制実習装置保守業務</t>
    <rPh sb="0" eb="3">
      <t>コウクウロ</t>
    </rPh>
    <rPh sb="3" eb="5">
      <t>カンセイ</t>
    </rPh>
    <rPh sb="5" eb="7">
      <t>ジッシュウ</t>
    </rPh>
    <rPh sb="7" eb="9">
      <t>ソウチ</t>
    </rPh>
    <rPh sb="9" eb="11">
      <t>ホシュ</t>
    </rPh>
    <rPh sb="11" eb="13">
      <t>ギョウム</t>
    </rPh>
    <phoneticPr fontId="4"/>
  </si>
  <si>
    <t>令和６年度航空保安大学校保安警備請負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</si>
  <si>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令和６年度航空保安大学校清掃作業</t>
    <rPh sb="0" eb="2">
      <t>レイワ</t>
    </rPh>
    <rPh sb="3" eb="5">
      <t>ネンド</t>
    </rPh>
    <rPh sb="5" eb="7">
      <t>コウクウ</t>
    </rPh>
    <rPh sb="7" eb="9">
      <t>ホアン</t>
    </rPh>
    <rPh sb="9" eb="12">
      <t>ダイガッコウ</t>
    </rPh>
    <rPh sb="12" eb="14">
      <t>セイソウ</t>
    </rPh>
    <rPh sb="14" eb="16">
      <t>サギョウ</t>
    </rPh>
    <phoneticPr fontId="4"/>
  </si>
  <si>
    <t>令和６年度航空保安大学校機械設備保全業務</t>
    <rPh sb="0" eb="2">
      <t>レイワ</t>
    </rPh>
    <rPh sb="3" eb="5">
      <t>ネンド</t>
    </rPh>
    <rPh sb="5" eb="7">
      <t>コウクウ</t>
    </rPh>
    <rPh sb="7" eb="9">
      <t>ホアン</t>
    </rPh>
    <rPh sb="9" eb="12">
      <t>ダイガッコウ</t>
    </rPh>
    <rPh sb="12" eb="14">
      <t>キカイ</t>
    </rPh>
    <rPh sb="14" eb="16">
      <t>セツビ</t>
    </rPh>
    <rPh sb="16" eb="18">
      <t>ホゼン</t>
    </rPh>
    <rPh sb="18" eb="20">
      <t>ギョウム</t>
    </rPh>
    <phoneticPr fontId="4"/>
  </si>
  <si>
    <t>進入管制実習装置（音声系）保守業務</t>
    <rPh sb="0" eb="2">
      <t>シンニュウ</t>
    </rPh>
    <rPh sb="2" eb="4">
      <t>カンセイ</t>
    </rPh>
    <rPh sb="4" eb="6">
      <t>ジッシュウ</t>
    </rPh>
    <rPh sb="6" eb="8">
      <t>ソウチ</t>
    </rPh>
    <rPh sb="9" eb="12">
      <t>オンセイケイ</t>
    </rPh>
    <rPh sb="13" eb="15">
      <t>ホシュ</t>
    </rPh>
    <rPh sb="15" eb="17">
      <t>ギョウム</t>
    </rPh>
    <phoneticPr fontId="4"/>
  </si>
  <si>
    <t>校務情報システム管理業務</t>
    <rPh sb="0" eb="2">
      <t>コウム</t>
    </rPh>
    <rPh sb="2" eb="4">
      <t>ジョウホウ</t>
    </rPh>
    <rPh sb="8" eb="10">
      <t>カンリ</t>
    </rPh>
    <rPh sb="10" eb="12">
      <t>ギョウム</t>
    </rPh>
    <phoneticPr fontId="4"/>
  </si>
  <si>
    <t>航空保安大学校労働者派遣業務</t>
    <rPh sb="0" eb="2">
      <t>コウクウ</t>
    </rPh>
    <rPh sb="2" eb="4">
      <t>ホアン</t>
    </rPh>
    <rPh sb="4" eb="7">
      <t>ダイガッコウ</t>
    </rPh>
    <rPh sb="7" eb="10">
      <t>ロウドウシャ</t>
    </rPh>
    <rPh sb="10" eb="12">
      <t>ハケン</t>
    </rPh>
    <rPh sb="12" eb="14">
      <t>ギョウム</t>
    </rPh>
    <phoneticPr fontId="4"/>
  </si>
  <si>
    <t>一般定期健康診断・臨時健康診断及び健康管理医契約</t>
    <rPh sb="0" eb="2">
      <t>イッパン</t>
    </rPh>
    <rPh sb="2" eb="4">
      <t>テイキ</t>
    </rPh>
    <rPh sb="4" eb="6">
      <t>ケンコウ</t>
    </rPh>
    <rPh sb="6" eb="8">
      <t>シンダン</t>
    </rPh>
    <rPh sb="9" eb="11">
      <t>リンジ</t>
    </rPh>
    <rPh sb="11" eb="13">
      <t>ケンコウ</t>
    </rPh>
    <rPh sb="13" eb="15">
      <t>シンダン</t>
    </rPh>
    <rPh sb="15" eb="16">
      <t>オヨ</t>
    </rPh>
    <rPh sb="17" eb="19">
      <t>ケンコウ</t>
    </rPh>
    <rPh sb="19" eb="21">
      <t>カンリ</t>
    </rPh>
    <rPh sb="21" eb="22">
      <t>イ</t>
    </rPh>
    <rPh sb="22" eb="24">
      <t>ケイヤク</t>
    </rPh>
    <phoneticPr fontId="4"/>
  </si>
  <si>
    <t>学校パンフレット等封入及び発送（単価契約）</t>
    <rPh sb="0" eb="2">
      <t>ガッコウ</t>
    </rPh>
    <rPh sb="8" eb="9">
      <t>トウ</t>
    </rPh>
    <rPh sb="9" eb="11">
      <t>フウニュウ</t>
    </rPh>
    <rPh sb="11" eb="12">
      <t>オヨ</t>
    </rPh>
    <rPh sb="13" eb="15">
      <t>ハッソウ</t>
    </rPh>
    <rPh sb="16" eb="18">
      <t>タンカ</t>
    </rPh>
    <rPh sb="18" eb="20">
      <t>ケイヤク</t>
    </rPh>
    <phoneticPr fontId="4"/>
  </si>
  <si>
    <t>令和６年度エレベータ点検保守</t>
    <rPh sb="0" eb="2">
      <t>レイワ</t>
    </rPh>
    <rPh sb="3" eb="5">
      <t>ネンド</t>
    </rPh>
    <rPh sb="10" eb="12">
      <t>テンケン</t>
    </rPh>
    <rPh sb="12" eb="14">
      <t>ホシュ</t>
    </rPh>
    <phoneticPr fontId="4"/>
  </si>
  <si>
    <t>令和６年度航空保安大学校消防設備等保守点検作業</t>
    <rPh sb="0" eb="2">
      <t>レイワ</t>
    </rPh>
    <rPh sb="3" eb="5">
      <t>ネンド</t>
    </rPh>
    <rPh sb="5" eb="7">
      <t>コウクウ</t>
    </rPh>
    <rPh sb="7" eb="9">
      <t>ホアン</t>
    </rPh>
    <rPh sb="9" eb="12">
      <t>ダイガッコウ</t>
    </rPh>
    <rPh sb="12" eb="14">
      <t>ショウボウ</t>
    </rPh>
    <rPh sb="14" eb="16">
      <t>セツビ</t>
    </rPh>
    <rPh sb="16" eb="17">
      <t>トウ</t>
    </rPh>
    <rPh sb="17" eb="19">
      <t>ホシュ</t>
    </rPh>
    <rPh sb="19" eb="21">
      <t>テンケン</t>
    </rPh>
    <rPh sb="21" eb="23">
      <t>サギョウ</t>
    </rPh>
    <phoneticPr fontId="4"/>
  </si>
  <si>
    <t>令和６年度　インクカートリッジ他３７点購入（単価契約）</t>
    <rPh sb="0" eb="2">
      <t>レイワ</t>
    </rPh>
    <rPh sb="3" eb="5">
      <t>ネンド</t>
    </rPh>
    <rPh sb="15" eb="16">
      <t>ホカ</t>
    </rPh>
    <rPh sb="18" eb="19">
      <t>テン</t>
    </rPh>
    <rPh sb="19" eb="21">
      <t>コウニュウ</t>
    </rPh>
    <rPh sb="22" eb="26">
      <t>タンカケイヤク</t>
    </rPh>
    <phoneticPr fontId="4"/>
  </si>
  <si>
    <t>株式会社フジモト福岡店
福岡県福岡市博多区博多駅南６－２－３０</t>
    <rPh sb="0" eb="4">
      <t>カブシキガイシャフジ</t>
    </rPh>
    <rPh sb="5" eb="11">
      <t>クオカテン</t>
    </rPh>
    <phoneticPr fontId="2"/>
  </si>
  <si>
    <t>日本無線株式会社
東京都三鷹市牟礼６－２１－１１</t>
    <rPh sb="4" eb="8">
      <t>カブシキガイシャ</t>
    </rPh>
    <phoneticPr fontId="5"/>
  </si>
  <si>
    <t>三菱電機株式会社
東京都千代田区丸の内２－７－３</t>
    <rPh sb="0" eb="2">
      <t>ミツビシ</t>
    </rPh>
    <rPh sb="2" eb="4">
      <t>デンキ</t>
    </rPh>
    <rPh sb="4" eb="8">
      <t>カブシキガイシャ</t>
    </rPh>
    <phoneticPr fontId="4"/>
  </si>
  <si>
    <t>日本電気株式会社
東京都港区芝５－７－１</t>
    <rPh sb="0" eb="2">
      <t>ニホン</t>
    </rPh>
    <rPh sb="2" eb="4">
      <t>デンキ</t>
    </rPh>
    <rPh sb="4" eb="8">
      <t>カブシキガイシャ</t>
    </rPh>
    <phoneticPr fontId="4"/>
  </si>
  <si>
    <t>株式会社クレイブ
大阪府大阪市住吉区長居東１－８－９</t>
    <rPh sb="0" eb="4">
      <t>カブシキガイシャ</t>
    </rPh>
    <phoneticPr fontId="4"/>
  </si>
  <si>
    <t>株式会社りんくう北中
大阪府泉佐野市下瓦屋５－２－８</t>
    <rPh sb="0" eb="4">
      <t>カブシキガイシャ</t>
    </rPh>
    <rPh sb="8" eb="10">
      <t>キタナカ</t>
    </rPh>
    <phoneticPr fontId="4"/>
  </si>
  <si>
    <t>南海ビルサービス株式会社
大阪府大阪市中央区難波５－１－６０</t>
    <rPh sb="0" eb="2">
      <t>ナンカイ</t>
    </rPh>
    <rPh sb="8" eb="12">
      <t>カブシキガイシャ</t>
    </rPh>
    <phoneticPr fontId="4"/>
  </si>
  <si>
    <t>株式会社フューチャーイン
愛知県名古屋市千種区内山２－６－２２</t>
    <rPh sb="0" eb="4">
      <t>カブシキガイシャ</t>
    </rPh>
    <phoneticPr fontId="4"/>
  </si>
  <si>
    <t>株式会社マインズ
兵庫県姫路市東延末２－２４</t>
    <rPh sb="0" eb="4">
      <t>カブシキガイシャ</t>
    </rPh>
    <phoneticPr fontId="4"/>
  </si>
  <si>
    <t>医療法人健人会
大阪府大阪市淀川区西中島４－４－２１</t>
    <rPh sb="0" eb="2">
      <t>イリョウ</t>
    </rPh>
    <rPh sb="2" eb="4">
      <t>ホウジン</t>
    </rPh>
    <rPh sb="4" eb="6">
      <t>タケヒト</t>
    </rPh>
    <rPh sb="6" eb="7">
      <t>カイ</t>
    </rPh>
    <phoneticPr fontId="4"/>
  </si>
  <si>
    <t>有限会社ポータルサポート
奈良県奈良市南京終町１－１７９－５</t>
    <rPh sb="0" eb="4">
      <t>ユウゲンガイシャ</t>
    </rPh>
    <phoneticPr fontId="4"/>
  </si>
  <si>
    <t>ジャパンエレベーターサービス関西株式会社
大阪府大阪市中央区伏見町４－２－１４</t>
    <rPh sb="14" eb="16">
      <t>カンサイ</t>
    </rPh>
    <rPh sb="16" eb="20">
      <t>カブシキガイシャ</t>
    </rPh>
    <phoneticPr fontId="4"/>
  </si>
  <si>
    <t>ホーチキサービス株式会社
大阪府大阪市西区江戸堀２－３－２１</t>
    <rPh sb="8" eb="12">
      <t>カブシキガイシャ</t>
    </rPh>
    <phoneticPr fontId="4"/>
  </si>
  <si>
    <t>株式会社オフィスジャパン
東京都千代田区神田錦町３－１９－２１</t>
    <rPh sb="0" eb="4">
      <t>カブシキガイシャ</t>
    </rPh>
    <phoneticPr fontId="4"/>
  </si>
  <si>
    <t>分任支出負担行為担当官
近藤　匡生　
福岡航空交通管制部
福岡市東区大字奈多字小瀬抜１３０２－１７</t>
    <rPh sb="12" eb="14">
      <t>コンドウ</t>
    </rPh>
    <rPh sb="15" eb="17">
      <t>マサオ</t>
    </rPh>
    <phoneticPr fontId="2"/>
  </si>
  <si>
    <t>分任支出負担行為担当官
島津　達行
航空保安大学校
大阪府泉佐野市りんくう往来南３－１１</t>
    <rPh sb="12" eb="14">
      <t>シマヅ</t>
    </rPh>
    <rPh sb="15" eb="17">
      <t>タツユキ</t>
    </rPh>
    <rPh sb="26" eb="29">
      <t>オオサカフ</t>
    </rPh>
    <rPh sb="29" eb="33">
      <t>イズミサノシ</t>
    </rPh>
    <rPh sb="37" eb="39">
      <t>オウライ</t>
    </rPh>
    <rPh sb="39" eb="40">
      <t>ミナミ</t>
    </rPh>
    <phoneticPr fontId="15"/>
  </si>
  <si>
    <t>令和6年度　塵芥等処理請負</t>
    <phoneticPr fontId="4"/>
  </si>
  <si>
    <t>令和6年度神戸航空交通管制部緑地維持作業（総価及び単価契約）</t>
    <rPh sb="0" eb="2">
      <t>レイワ</t>
    </rPh>
    <rPh sb="3" eb="5">
      <t>ネンド</t>
    </rPh>
    <rPh sb="5" eb="14">
      <t>コウベコウクウコウツウカンセイブ</t>
    </rPh>
    <rPh sb="14" eb="20">
      <t>リョクチイジサギョウ</t>
    </rPh>
    <rPh sb="21" eb="22">
      <t>ソウ</t>
    </rPh>
    <rPh sb="22" eb="23">
      <t>アタイ</t>
    </rPh>
    <rPh sb="23" eb="24">
      <t>オヨ</t>
    </rPh>
    <rPh sb="25" eb="27">
      <t>タンカ</t>
    </rPh>
    <rPh sb="27" eb="29">
      <t>ケイヤク</t>
    </rPh>
    <phoneticPr fontId="5"/>
  </si>
  <si>
    <t>令和6年度神戸航空交通管制部一般健康診断（単価契約）</t>
    <rPh sb="0" eb="2">
      <t>レイワ</t>
    </rPh>
    <rPh sb="3" eb="5">
      <t>ネンド</t>
    </rPh>
    <rPh sb="5" eb="7">
      <t>コウベ</t>
    </rPh>
    <rPh sb="7" eb="9">
      <t>コウクウ</t>
    </rPh>
    <rPh sb="9" eb="11">
      <t>コウツウ</t>
    </rPh>
    <rPh sb="11" eb="13">
      <t>カンセイ</t>
    </rPh>
    <rPh sb="13" eb="14">
      <t>ブ</t>
    </rPh>
    <rPh sb="14" eb="16">
      <t>イッパン</t>
    </rPh>
    <rPh sb="16" eb="18">
      <t>ケンコウ</t>
    </rPh>
    <rPh sb="18" eb="20">
      <t>シンダン</t>
    </rPh>
    <rPh sb="21" eb="23">
      <t>タンカ</t>
    </rPh>
    <rPh sb="23" eb="25">
      <t>ケイヤク</t>
    </rPh>
    <phoneticPr fontId="5"/>
  </si>
  <si>
    <t>神戸航空交通管制部APDU装置更新その他工事実施設計</t>
    <rPh sb="0" eb="9">
      <t>コウベコウクウコウツウカンセイブ</t>
    </rPh>
    <rPh sb="13" eb="17">
      <t>ソウチコウシン</t>
    </rPh>
    <rPh sb="19" eb="26">
      <t>タコウジジッシセッケイ</t>
    </rPh>
    <phoneticPr fontId="5"/>
  </si>
  <si>
    <t>令和6年度神戸航空交通管制部消防設備点検</t>
    <rPh sb="0" eb="2">
      <t>レイワ</t>
    </rPh>
    <rPh sb="3" eb="5">
      <t>ネンド</t>
    </rPh>
    <rPh sb="5" eb="14">
      <t>コウベコウクウコウツウカンセイブ</t>
    </rPh>
    <rPh sb="14" eb="20">
      <t>ショウボウセツビテンケン</t>
    </rPh>
    <phoneticPr fontId="5"/>
  </si>
  <si>
    <t>令和6年度無停電電源設備精密保守</t>
    <rPh sb="0" eb="2">
      <t>レイワ</t>
    </rPh>
    <rPh sb="3" eb="5">
      <t>ネンド</t>
    </rPh>
    <rPh sb="5" eb="16">
      <t>ムテイデンデンゲンセツビセイミツホシュ</t>
    </rPh>
    <phoneticPr fontId="15"/>
  </si>
  <si>
    <t>福岡航空交通管制部敷地内草刈作業（単価契約）</t>
    <rPh sb="9" eb="12">
      <t>シキチナイ</t>
    </rPh>
    <rPh sb="12" eb="14">
      <t>クサカ</t>
    </rPh>
    <rPh sb="17" eb="21">
      <t>タンカケイヤク</t>
    </rPh>
    <phoneticPr fontId="14"/>
  </si>
  <si>
    <t>フルHD液晶モニター（LGエレクトロニクスジャパン 23.8インチ／24MP400-B）228台外1点の購入</t>
  </si>
  <si>
    <t>福岡航空交通管制部消防設備等点検その他作業</t>
  </si>
  <si>
    <t>角筒（A3用・K4-36）24本外114点購入</t>
  </si>
  <si>
    <t>TEPS機器増設その他工事実施設計</t>
  </si>
  <si>
    <t>高圧ナトリウムランプ（NHT110LS）4個外99点購入</t>
  </si>
  <si>
    <t>フライトオブジェクト分析装置を利用したデータ分析支援業務</t>
  </si>
  <si>
    <t>デスク（TOYOSTEEL／KVPM-01DEW）1台外23点購入</t>
  </si>
  <si>
    <t>令和６年度福岡航空交通管制部ＨＡＲＰ調整作業</t>
  </si>
  <si>
    <t>令和６年度福岡航空交通管制部CCSネットワーク機器調整作業</t>
  </si>
  <si>
    <t>令和6年度福岡航空交通管制部CCS調整作業</t>
  </si>
  <si>
    <t>令和6年度CCSワイヤレスヘッドセット電池交換作業</t>
  </si>
  <si>
    <t>令和6年度福岡航空交通管制部無停電電源設備点検整備</t>
  </si>
  <si>
    <t>シナジーシステム株式会社
広島県広島市中区光南六丁目２番６８号</t>
    <rPh sb="8" eb="12">
      <t>カブシキガイシャ</t>
    </rPh>
    <rPh sb="13" eb="16">
      <t>ヒロシマケン</t>
    </rPh>
    <rPh sb="16" eb="19">
      <t>ヒロシマシ</t>
    </rPh>
    <rPh sb="19" eb="21">
      <t>ナカク</t>
    </rPh>
    <rPh sb="21" eb="23">
      <t>コウナン</t>
    </rPh>
    <rPh sb="23" eb="26">
      <t>ロクチョウメ</t>
    </rPh>
    <rPh sb="27" eb="28">
      <t>バン</t>
    </rPh>
    <rPh sb="30" eb="31">
      <t>ゴウ</t>
    </rPh>
    <phoneticPr fontId="15"/>
  </si>
  <si>
    <t>TEAM／CRMS端末移設・撤去その他工事
R6.4.16～R7.1.31
電気通信工事</t>
    <phoneticPr fontId="4"/>
  </si>
  <si>
    <t>HMU機器設置工事外2件工事
R6.10.1～R7.3.18
電気通信工事</t>
    <phoneticPr fontId="4"/>
  </si>
  <si>
    <t>2024年度　航空管制官採用試験第3次試験に係る身体検査・身体測定（単価契約）</t>
    <rPh sb="4" eb="6">
      <t>ネンド</t>
    </rPh>
    <rPh sb="7" eb="17">
      <t>コウクウカンセイカンサイヨウシケンダイ</t>
    </rPh>
    <rPh sb="18" eb="19">
      <t>ジ</t>
    </rPh>
    <rPh sb="19" eb="21">
      <t>シケン</t>
    </rPh>
    <rPh sb="22" eb="23">
      <t>カカワ</t>
    </rPh>
    <rPh sb="24" eb="28">
      <t>シンタイケンサ</t>
    </rPh>
    <rPh sb="29" eb="33">
      <t>シンタイソクテイ</t>
    </rPh>
    <rPh sb="34" eb="38">
      <t>タンカケイヤク</t>
    </rPh>
    <phoneticPr fontId="4"/>
  </si>
  <si>
    <t>分任支出負担行為担当官
島津　達行
航空保安大学校
大阪府泉佐野市りんくう往来南3-11</t>
    <rPh sb="12" eb="14">
      <t>シマヅ</t>
    </rPh>
    <rPh sb="15" eb="17">
      <t>タツユキ</t>
    </rPh>
    <rPh sb="26" eb="29">
      <t>オオサカフ</t>
    </rPh>
    <rPh sb="29" eb="33">
      <t>イズミサノシ</t>
    </rPh>
    <rPh sb="37" eb="39">
      <t>オウライ</t>
    </rPh>
    <rPh sb="39" eb="40">
      <t>ミナミ</t>
    </rPh>
    <phoneticPr fontId="15"/>
  </si>
  <si>
    <t>ハンドヘルド・スペクトラム・アナライザ1台外8点の購入</t>
    <rPh sb="20" eb="21">
      <t>ダイ</t>
    </rPh>
    <rPh sb="21" eb="22">
      <t>ホカ</t>
    </rPh>
    <rPh sb="23" eb="24">
      <t>テン</t>
    </rPh>
    <rPh sb="25" eb="27">
      <t>コウニュウ</t>
    </rPh>
    <phoneticPr fontId="4"/>
  </si>
  <si>
    <t>訓練用運航情報システム調整作業</t>
  </si>
  <si>
    <t>Microsoft 365 Educationライセンスの購入</t>
  </si>
  <si>
    <t>ノートパソコン２４台購入</t>
  </si>
  <si>
    <t>ILS実習装置保守業務</t>
  </si>
  <si>
    <t>訓練用通信システム保守業務</t>
  </si>
  <si>
    <t>1120001014622</t>
  </si>
  <si>
    <t>VORTAC実習装置更新その他工事
R6.7.25～R6.12.27
電気通信工事</t>
    <rPh sb="6" eb="10">
      <t>ジッシュウソウチ</t>
    </rPh>
    <rPh sb="10" eb="12">
      <t>コウシン</t>
    </rPh>
    <rPh sb="14" eb="15">
      <t>タ</t>
    </rPh>
    <rPh sb="15" eb="17">
      <t>コウジ</t>
    </rPh>
    <phoneticPr fontId="4"/>
  </si>
  <si>
    <t>草刈植木手入れ及び除草剤散布等作業</t>
    <rPh sb="0" eb="2">
      <t>クサカリ</t>
    </rPh>
    <rPh sb="2" eb="4">
      <t>ウエキ</t>
    </rPh>
    <rPh sb="4" eb="6">
      <t>テイ</t>
    </rPh>
    <rPh sb="7" eb="8">
      <t>オヨ</t>
    </rPh>
    <rPh sb="9" eb="12">
      <t>ジョソウザイ</t>
    </rPh>
    <rPh sb="12" eb="14">
      <t>サンプ</t>
    </rPh>
    <rPh sb="14" eb="15">
      <t>トウ</t>
    </rPh>
    <rPh sb="15" eb="17">
      <t>サギョウ</t>
    </rPh>
    <phoneticPr fontId="5"/>
  </si>
  <si>
    <t>分任支出負担行為担当官
松原　悟
東京航空交通管制部
埼玉県所沢市並木１－１２</t>
    <rPh sb="0" eb="2">
      <t>ブンニン</t>
    </rPh>
    <rPh sb="12" eb="14">
      <t>マツバラ</t>
    </rPh>
    <rPh sb="15" eb="16">
      <t>サトル</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13"/>
  </si>
  <si>
    <t>エヌ・ティ・ティ・コミュニケーションズ株式会社
東京都千代田区大手町２－３－１</t>
    <phoneticPr fontId="4"/>
  </si>
  <si>
    <t>東京航空交通管制部非常放送設備更新作業</t>
  </si>
  <si>
    <t>東京航空交通管制部受配電設備１系部品交換作業</t>
    <rPh sb="9" eb="12">
      <t>ジュハイデン</t>
    </rPh>
    <rPh sb="12" eb="14">
      <t>セツビ</t>
    </rPh>
    <rPh sb="15" eb="16">
      <t>ケイ</t>
    </rPh>
    <rPh sb="16" eb="20">
      <t>ブヒンコウカン</t>
    </rPh>
    <rPh sb="20" eb="22">
      <t>サギョウ</t>
    </rPh>
    <phoneticPr fontId="4"/>
  </si>
  <si>
    <t>令和６年度　防災設備点検業務</t>
    <rPh sb="0" eb="2">
      <t>レイワ</t>
    </rPh>
    <rPh sb="3" eb="5">
      <t>ネンド</t>
    </rPh>
    <rPh sb="6" eb="8">
      <t>ボウサイ</t>
    </rPh>
    <rPh sb="8" eb="10">
      <t>セツビ</t>
    </rPh>
    <rPh sb="10" eb="12">
      <t>テンケン</t>
    </rPh>
    <rPh sb="12" eb="14">
      <t>ギョウム</t>
    </rPh>
    <phoneticPr fontId="4"/>
  </si>
  <si>
    <t>飛行情報管理処理システム（FACE)撤去その他工事外２件実施設計</t>
    <rPh sb="0" eb="2">
      <t>ヒコウ</t>
    </rPh>
    <rPh sb="2" eb="4">
      <t>ジョウホウ</t>
    </rPh>
    <rPh sb="4" eb="6">
      <t>カンリ</t>
    </rPh>
    <rPh sb="6" eb="8">
      <t>ショリ</t>
    </rPh>
    <rPh sb="18" eb="20">
      <t>テッキョ</t>
    </rPh>
    <rPh sb="22" eb="23">
      <t>タ</t>
    </rPh>
    <rPh sb="23" eb="25">
      <t>コウジ</t>
    </rPh>
    <rPh sb="25" eb="26">
      <t>ホカ</t>
    </rPh>
    <rPh sb="27" eb="28">
      <t>ケン</t>
    </rPh>
    <rPh sb="28" eb="30">
      <t>ジッシ</t>
    </rPh>
    <rPh sb="30" eb="32">
      <t>セッケイ</t>
    </rPh>
    <phoneticPr fontId="4"/>
  </si>
  <si>
    <t>２系無停電電源装置点検整備</t>
    <rPh sb="1" eb="2">
      <t>ケイ</t>
    </rPh>
    <rPh sb="2" eb="5">
      <t>ムテイデン</t>
    </rPh>
    <rPh sb="5" eb="7">
      <t>デンゲン</t>
    </rPh>
    <rPh sb="7" eb="9">
      <t>ソウチ</t>
    </rPh>
    <rPh sb="9" eb="11">
      <t>テンケン</t>
    </rPh>
    <rPh sb="11" eb="13">
      <t>セイビ</t>
    </rPh>
    <phoneticPr fontId="4"/>
  </si>
  <si>
    <t>３系・４系無停電電源装置点検整備</t>
    <rPh sb="1" eb="2">
      <t>ケイ</t>
    </rPh>
    <rPh sb="4" eb="5">
      <t>ケイ</t>
    </rPh>
    <rPh sb="5" eb="8">
      <t>ムテイデン</t>
    </rPh>
    <rPh sb="8" eb="10">
      <t>デンゲン</t>
    </rPh>
    <rPh sb="10" eb="12">
      <t>ソウチ</t>
    </rPh>
    <rPh sb="12" eb="14">
      <t>テンケン</t>
    </rPh>
    <rPh sb="14" eb="16">
      <t>セイビ</t>
    </rPh>
    <phoneticPr fontId="4"/>
  </si>
  <si>
    <t>令和6年度　東京HARP装置調整作業</t>
  </si>
  <si>
    <t>航空路管制処理システム（ＴＥＰＳ）の部品の購入</t>
  </si>
  <si>
    <t>株式会社ＮＴＴデータ
東京都江東区豊洲３－３－３</t>
    <rPh sb="0" eb="4">
      <t>カブシキガイシャ</t>
    </rPh>
    <rPh sb="14" eb="17">
      <t>コウトウク</t>
    </rPh>
    <rPh sb="17" eb="19">
      <t>トヨス</t>
    </rPh>
    <phoneticPr fontId="6"/>
  </si>
  <si>
    <t>令和６年度施工パッケージ型積算方式単価データ作成その他作業</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</si>
  <si>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</si>
  <si>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ＭＩＳＥ－２０型監視制御情報共有装置９式の製造</t>
    <phoneticPr fontId="4"/>
  </si>
  <si>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</si>
  <si>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C700型機に使用する飛行検証用データベースライセンスの購入</t>
    <phoneticPr fontId="4"/>
  </si>
  <si>
    <t>令和６年度指定航空身体検査医等に対する講習会事務補助作業請負</t>
    <phoneticPr fontId="4"/>
  </si>
  <si>
    <t>一般財団法人航空医学研究センター
東京都大田区羽田空港３ー５ー１０</t>
    <phoneticPr fontId="4"/>
  </si>
  <si>
    <t>令和６年度システム開発評価・危機管理センター機械設備保全業務Ⅱ期</t>
    <phoneticPr fontId="4"/>
  </si>
  <si>
    <t>ＤＶＯＲ－０７Ｃ型Ｄ－ＶＯＲ装置４式の製造</t>
  </si>
  <si>
    <t>東芝インフラシステムズ株式会社
神奈川県川崎市幸区堀川町７２－３４</t>
    <rPh sb="0" eb="2">
      <t>トウシバ</t>
    </rPh>
    <rPh sb="11" eb="15">
      <t>カブシキガイシャ</t>
    </rPh>
    <rPh sb="16" eb="20">
      <t>カナガワケン</t>
    </rPh>
    <rPh sb="20" eb="23">
      <t>カワサキシ</t>
    </rPh>
    <phoneticPr fontId="4"/>
  </si>
  <si>
    <t>ＩＬＳ－９１Ｈ型ＩＬＳ装置２式の製造</t>
  </si>
  <si>
    <t>ＣＣＳ－１４Ｂ型通信制御装置等６式の製造</t>
  </si>
  <si>
    <t>ＲＣＭ－２２型無線電話制御監視装置４式の製造</t>
  </si>
  <si>
    <t>ＴＤＵ－１４Ｂ型管制情報表示装置２式の製造</t>
  </si>
  <si>
    <t>日本電気株式会社
東京都港区芝５－７－１</t>
    <rPh sb="0" eb="4">
      <t>ニホンデンキ</t>
    </rPh>
    <rPh sb="4" eb="8">
      <t>カブシキガイシャ</t>
    </rPh>
    <rPh sb="9" eb="12">
      <t>トウキョウト</t>
    </rPh>
    <rPh sb="12" eb="14">
      <t>ミナトク</t>
    </rPh>
    <phoneticPr fontId="4"/>
  </si>
  <si>
    <t>ＤＲＥＣ－２００４Ｅ型デジタル録音再生装置５式の製造</t>
  </si>
  <si>
    <t>池上通信機株式会社
東京都大田区池上５－６－１６</t>
    <rPh sb="0" eb="5">
      <t>イケガミツウシンキ</t>
    </rPh>
    <rPh sb="5" eb="9">
      <t>カブシキガイシャ</t>
    </rPh>
    <rPh sb="10" eb="13">
      <t>トウキョウト</t>
    </rPh>
    <rPh sb="13" eb="16">
      <t>オオタク</t>
    </rPh>
    <phoneticPr fontId="4"/>
  </si>
  <si>
    <t>ＥＳＳＥ－２２Ａ型視覚情報支援装置３式の製造</t>
  </si>
  <si>
    <t>航空行政端末用パーソナルコンピュータ（ノート型）他11点賃貸借及び保守等業務</t>
    <phoneticPr fontId="4"/>
  </si>
  <si>
    <t>ＮＴＴ・ＴＣリース株式会社
東京都港区港南１ー２ー７０</t>
    <phoneticPr fontId="4"/>
  </si>
  <si>
    <t>航空タービン燃料油の購入（八丈島空港）</t>
    <rPh sb="13" eb="16">
      <t>ハチジョウジマ</t>
    </rPh>
    <rPh sb="16" eb="18">
      <t>クウコウ</t>
    </rPh>
    <phoneticPr fontId="4"/>
  </si>
  <si>
    <t>旭商事株式会社
東京都文京区向丘１－７－１１</t>
    <rPh sb="8" eb="11">
      <t>トウキョウト</t>
    </rPh>
    <rPh sb="11" eb="14">
      <t>ブンキョウク</t>
    </rPh>
    <phoneticPr fontId="4"/>
  </si>
  <si>
    <t>令和６年度レイアウト変更作業</t>
    <phoneticPr fontId="4"/>
  </si>
  <si>
    <t>空港用航空機位置表示装置（APDU）ハードウェア更新機器一式の製造</t>
  </si>
  <si>
    <t>ＳＳＲ－２４型二次監視レーダー装置３式の製造</t>
  </si>
  <si>
    <t>東芝インフラシステムズ株式会社
神奈川県川崎市幸区堀川町７２－３４</t>
    <phoneticPr fontId="4"/>
  </si>
  <si>
    <t>ＤＭＥ－９１Ｆ型ＤＭＥ装置５式の製造</t>
  </si>
  <si>
    <t>日本電気株式会社
東京都港区芝５－７－１</t>
    <rPh sb="0" eb="8">
      <t>ニホンデンキカブシキガイシャ</t>
    </rPh>
    <rPh sb="9" eb="14">
      <t>トウキョウトミナトク</t>
    </rPh>
    <rPh sb="14" eb="15">
      <t>シバ</t>
    </rPh>
    <phoneticPr fontId="4"/>
  </si>
  <si>
    <t>ＴＡＣＡＮ－９１Ｅ型ＴＡＣＡＮ装置１式の製造</t>
  </si>
  <si>
    <t>ＣＣＳ－１６－２Ａ型通信制御装置１式の製造</t>
  </si>
  <si>
    <t>沖電気工業株式会社
東京都港区虎ノ門１－７－１２</t>
    <rPh sb="0" eb="5">
      <t>オキデンキコウギョウ</t>
    </rPh>
    <rPh sb="5" eb="9">
      <t>カブシキガイシャ</t>
    </rPh>
    <rPh sb="10" eb="13">
      <t>トウキョウト</t>
    </rPh>
    <rPh sb="13" eb="15">
      <t>ミナトク</t>
    </rPh>
    <phoneticPr fontId="4"/>
  </si>
  <si>
    <t>ＣＣＳ－２０００Ｄ型通信制御装置２式の製造</t>
  </si>
  <si>
    <t>ＲＶＡ－２４型遠隔管制塔装置１式の製造</t>
  </si>
  <si>
    <t>文書電子化業務等への労働者派遣</t>
    <phoneticPr fontId="4"/>
  </si>
  <si>
    <t>株式会社ハーフタイム
東京都新宿区四谷１－１８－６</t>
    <rPh sb="0" eb="4">
      <t>カブシキガイシャ</t>
    </rPh>
    <phoneticPr fontId="4"/>
  </si>
  <si>
    <t>洋上管制処理システム（TOPS）性能向上</t>
    <rPh sb="0" eb="2">
      <t>ヨウジョウ</t>
    </rPh>
    <rPh sb="2" eb="4">
      <t>カンセイ</t>
    </rPh>
    <rPh sb="4" eb="6">
      <t>ショリ</t>
    </rPh>
    <rPh sb="16" eb="18">
      <t>セイノウ</t>
    </rPh>
    <rPh sb="18" eb="20">
      <t>コウジョウ</t>
    </rPh>
    <phoneticPr fontId="4"/>
  </si>
  <si>
    <t>令和６年度　小型双発航空機の借り上げ（佐渡空港）</t>
    <phoneticPr fontId="4"/>
  </si>
  <si>
    <t>株式会社アルファーアビエィション
東京都港区三田３－１－４</t>
    <rPh sb="0" eb="4">
      <t>カブシキガイシャ</t>
    </rPh>
    <phoneticPr fontId="4"/>
  </si>
  <si>
    <t>航空機火災消火訓練設備訓練用水給水槽フート弁交換作業</t>
    <phoneticPr fontId="4"/>
  </si>
  <si>
    <t>飛行検査装置用GNSS受信機6台他1式の購入</t>
  </si>
  <si>
    <t>兼松株式会社
兵庫県神戸市中央区伊藤町１１９</t>
    <rPh sb="0" eb="6">
      <t>カネマツカブシキガイシャ</t>
    </rPh>
    <rPh sb="7" eb="10">
      <t>ヒョウゴケン</t>
    </rPh>
    <phoneticPr fontId="6"/>
  </si>
  <si>
    <t>フラッシュバックアップユニット４個外７点の購入</t>
    <phoneticPr fontId="4"/>
  </si>
  <si>
    <t>令和６年度　岩沼研修センター構内除草作業</t>
    <phoneticPr fontId="4"/>
  </si>
  <si>
    <t>令和6年度　飛行検査機部品供給等作業（CJ4型機）</t>
    <phoneticPr fontId="4"/>
  </si>
  <si>
    <t>令和６年度航空機運航情報処理システムの機能改修及び調整</t>
    <rPh sb="0" eb="2">
      <t>レイワ</t>
    </rPh>
    <rPh sb="3" eb="5">
      <t>ネンド</t>
    </rPh>
    <rPh sb="5" eb="8">
      <t>コウクウキ</t>
    </rPh>
    <rPh sb="8" eb="10">
      <t>ウンコウ</t>
    </rPh>
    <rPh sb="10" eb="12">
      <t>ジョウホウ</t>
    </rPh>
    <rPh sb="12" eb="14">
      <t>ショリ</t>
    </rPh>
    <rPh sb="19" eb="21">
      <t>キノウ</t>
    </rPh>
    <rPh sb="21" eb="23">
      <t>カイシュウ</t>
    </rPh>
    <rPh sb="23" eb="24">
      <t>オヨ</t>
    </rPh>
    <rPh sb="25" eb="27">
      <t>チョウセイ</t>
    </rPh>
    <phoneticPr fontId="4"/>
  </si>
  <si>
    <t>令和6年度　飛行検査機操縦士定期訓練（C700型機）</t>
  </si>
  <si>
    <t>乗用自動車1台の購入</t>
    <rPh sb="0" eb="5">
      <t>ジョウヨウジドウシャ</t>
    </rPh>
    <rPh sb="6" eb="7">
      <t>ダイ</t>
    </rPh>
    <rPh sb="8" eb="10">
      <t>コウニュウ</t>
    </rPh>
    <phoneticPr fontId="4"/>
  </si>
  <si>
    <t>株式会社愛知自動車総合サービス
愛知県碧南市新道町４－４</t>
    <phoneticPr fontId="4"/>
  </si>
  <si>
    <t>航空従事者試験官（飛行機操縦士）の技量保持訓練（小型機・実機）</t>
    <phoneticPr fontId="4"/>
  </si>
  <si>
    <t>岡山航空株式会社
岡山県岡山市南区浦安南町６７３</t>
    <rPh sb="0" eb="2">
      <t>オカヤマ</t>
    </rPh>
    <rPh sb="2" eb="4">
      <t>コウクウ</t>
    </rPh>
    <rPh sb="4" eb="8">
      <t>カブシキガイシャ</t>
    </rPh>
    <phoneticPr fontId="4"/>
  </si>
  <si>
    <t>令和６年度　飛行検査センター格納庫大扉点検作業</t>
    <phoneticPr fontId="4"/>
  </si>
  <si>
    <t>令和６年度　飛行検査機基礎訓練（CJ4型機及びC700型機）</t>
    <phoneticPr fontId="4"/>
  </si>
  <si>
    <t>テキストロン・アビエーション式525C型機に搭載する飛行検証用データベースライセンス５</t>
    <phoneticPr fontId="4"/>
  </si>
  <si>
    <t>－</t>
  </si>
  <si>
    <t>管制業務処理規程・飛行方式設定基準改正に係る支援業務</t>
    <phoneticPr fontId="4"/>
  </si>
  <si>
    <t>株式会社レイメイ
東京都千代田区神田神保町３－１０－１０</t>
    <rPh sb="0" eb="4">
      <t>カブシキガイシャ</t>
    </rPh>
    <phoneticPr fontId="4"/>
  </si>
  <si>
    <t>国際保安監査プログラム（USAP-CMA）に関する翻訳業務</t>
    <phoneticPr fontId="4"/>
  </si>
  <si>
    <t>株式会社翻訳センター
東京都港区三田３－１３－１２</t>
    <phoneticPr fontId="4"/>
  </si>
  <si>
    <t>無線電話装置２１式の製造</t>
  </si>
  <si>
    <t>ＴＨ－０９Ｂ型無線電話送信装置１式の製造</t>
  </si>
  <si>
    <t>株式会社日立国際電気
東京都港区新橋２－１５－１２</t>
    <phoneticPr fontId="4"/>
  </si>
  <si>
    <t>令和６年度 飛行検査機の整備に使用する機材（トーイング・トラクター１点他４点）の点検</t>
    <phoneticPr fontId="4"/>
  </si>
  <si>
    <t>セントレアＧＳＥサービス株式会社
愛知県常滑市セントレア１－１</t>
    <phoneticPr fontId="4"/>
  </si>
  <si>
    <t>飛行機操縦士の訓練・審査等により得られた評価データの効果的かつ効率的な分析手法の開発に関する調査</t>
    <phoneticPr fontId="4"/>
  </si>
  <si>
    <t>国立大学法人東北大学
宮城県仙台市青葉区片平２－１－１</t>
    <rPh sb="0" eb="2">
      <t>コクリツ</t>
    </rPh>
    <rPh sb="2" eb="4">
      <t>ダイガク</t>
    </rPh>
    <rPh sb="4" eb="6">
      <t>ホウジン</t>
    </rPh>
    <rPh sb="6" eb="8">
      <t>トウホク</t>
    </rPh>
    <rPh sb="8" eb="10">
      <t>ダイガク</t>
    </rPh>
    <rPh sb="11" eb="14">
      <t>ミヤギケン</t>
    </rPh>
    <rPh sb="14" eb="17">
      <t>センダイシ</t>
    </rPh>
    <rPh sb="17" eb="20">
      <t>アオバク</t>
    </rPh>
    <rPh sb="20" eb="22">
      <t>カタヒラ</t>
    </rPh>
    <phoneticPr fontId="4"/>
  </si>
  <si>
    <t>管制支援処理システム（ICAP）性能向上</t>
    <rPh sb="0" eb="2">
      <t>カンセイ</t>
    </rPh>
    <rPh sb="2" eb="4">
      <t>シエン</t>
    </rPh>
    <rPh sb="4" eb="6">
      <t>ショリ</t>
    </rPh>
    <rPh sb="16" eb="18">
      <t>セイノウ</t>
    </rPh>
    <rPh sb="18" eb="20">
      <t>コウジョウ</t>
    </rPh>
    <phoneticPr fontId="4"/>
  </si>
  <si>
    <t>令和6年度性能評価センター及び職員宿舎消防設備点検その他作業</t>
  </si>
  <si>
    <t>株式会社小川防災
千葉県松戸市紙敷１－１６－３</t>
    <rPh sb="9" eb="12">
      <t>チバケン</t>
    </rPh>
    <rPh sb="12" eb="15">
      <t>マツドシ</t>
    </rPh>
    <phoneticPr fontId="4"/>
  </si>
  <si>
    <t>国管理空港の財務状況等の把握に関する調査</t>
    <phoneticPr fontId="4"/>
  </si>
  <si>
    <t>監査法人ブレインワーク
東京都千代田区内幸町２－２－２</t>
    <rPh sb="0" eb="2">
      <t>カンサ</t>
    </rPh>
    <rPh sb="2" eb="4">
      <t>ホウジン</t>
    </rPh>
    <rPh sb="15" eb="18">
      <t>チヨダ</t>
    </rPh>
    <rPh sb="18" eb="19">
      <t>ク</t>
    </rPh>
    <rPh sb="19" eb="22">
      <t>ウチサイワイチョウ</t>
    </rPh>
    <phoneticPr fontId="6"/>
  </si>
  <si>
    <t>飛行情報管理処理システム（FACE）性能向上</t>
    <rPh sb="0" eb="2">
      <t>ヒコウ</t>
    </rPh>
    <rPh sb="2" eb="4">
      <t>ジョウホウ</t>
    </rPh>
    <rPh sb="4" eb="6">
      <t>カンリ</t>
    </rPh>
    <rPh sb="6" eb="8">
      <t>ショリ</t>
    </rPh>
    <rPh sb="18" eb="20">
      <t>セイノウ</t>
    </rPh>
    <rPh sb="20" eb="22">
      <t>コウジョウ</t>
    </rPh>
    <phoneticPr fontId="4"/>
  </si>
  <si>
    <t>緊急連絡用衛星通信装置一式の購入</t>
  </si>
  <si>
    <t>ＫＤＤＩ株式会社
東京都新宿区西新宿２－３－２</t>
    <phoneticPr fontId="4"/>
  </si>
  <si>
    <t>空港管制処理システム（TAPS）ハードウェア更新機器一式の製造及び調整</t>
  </si>
  <si>
    <t>三菱電機株式会社
東京都千代田区丸の内２－７－３</t>
    <rPh sb="0" eb="4">
      <t>ミツビシデンキ</t>
    </rPh>
    <rPh sb="4" eb="8">
      <t>カブシキガイシャ</t>
    </rPh>
    <rPh sb="9" eb="16">
      <t>トウキョウトチヨダク</t>
    </rPh>
    <rPh sb="16" eb="17">
      <t>マル</t>
    </rPh>
    <rPh sb="18" eb="19">
      <t>ウチ</t>
    </rPh>
    <phoneticPr fontId="4"/>
  </si>
  <si>
    <t>令和６年度保安検査場の混雑緩和に係るSNS広告配信業務</t>
    <phoneticPr fontId="4"/>
  </si>
  <si>
    <t>株式会社ビッグウエストフロンティア
東京都千代田区外神田６－１２－３</t>
    <rPh sb="25" eb="28">
      <t>ソトカンダ</t>
    </rPh>
    <phoneticPr fontId="4"/>
  </si>
  <si>
    <t>フライト・テスト・パイロットの型式限定取得訓練（飛行機・Ｔ類）</t>
    <phoneticPr fontId="4"/>
  </si>
  <si>
    <t>株式会社ソラシドエア
宮崎県宮崎市大字赤江宮崎空港内</t>
    <phoneticPr fontId="4"/>
  </si>
  <si>
    <t>令和６年度性能評価センター庁舎敷地草刈等作業</t>
  </si>
  <si>
    <t>－</t>
    <phoneticPr fontId="4"/>
  </si>
  <si>
    <t>教育用TEPS用ソフトウェアライセンスの購入</t>
    <phoneticPr fontId="4"/>
  </si>
  <si>
    <t>株式会社サンネクト
東京都港区浜松町１－２－１</t>
    <rPh sb="0" eb="4">
      <t>カブシキガシヤ</t>
    </rPh>
    <phoneticPr fontId="4"/>
  </si>
  <si>
    <t>ＤＶＯＲ／ＤＭＥ－２３型ＤーＶＯＲ／ＤＭＥ装置１式の製造</t>
  </si>
  <si>
    <t>ＲＨ－９３Ａ型無線電話受信装置１式の製造</t>
    <rPh sb="11" eb="13">
      <t>ジュシン</t>
    </rPh>
    <rPh sb="13" eb="15">
      <t>ソウチ</t>
    </rPh>
    <phoneticPr fontId="4"/>
  </si>
  <si>
    <t>令和６年度 FVD用航法データ編集ソフトウェアライセンスの購入</t>
  </si>
  <si>
    <t>令和６年度飛行情報管理処理システム（FACE）調整作業その２</t>
    <rPh sb="0" eb="2">
      <t>レイワ</t>
    </rPh>
    <rPh sb="3" eb="5">
      <t>ネンド</t>
    </rPh>
    <rPh sb="5" eb="7">
      <t>ヒコウ</t>
    </rPh>
    <rPh sb="7" eb="9">
      <t>ジョウホウ</t>
    </rPh>
    <rPh sb="9" eb="11">
      <t>カンリ</t>
    </rPh>
    <rPh sb="11" eb="13">
      <t>ショリ</t>
    </rPh>
    <rPh sb="23" eb="25">
      <t>チョウセイ</t>
    </rPh>
    <rPh sb="25" eb="27">
      <t>サギョウ</t>
    </rPh>
    <phoneticPr fontId="4"/>
  </si>
  <si>
    <t>令和６年度航空路管制処理システム（TEPS）調整作業その２</t>
    <rPh sb="0" eb="2">
      <t>レイワ</t>
    </rPh>
    <rPh sb="3" eb="5">
      <t>ネンド</t>
    </rPh>
    <rPh sb="5" eb="8">
      <t>コウクウロ</t>
    </rPh>
    <rPh sb="8" eb="10">
      <t>カンセイ</t>
    </rPh>
    <rPh sb="10" eb="12">
      <t>ショリ</t>
    </rPh>
    <rPh sb="22" eb="24">
      <t>チョウセイ</t>
    </rPh>
    <rPh sb="24" eb="26">
      <t>サギョウ</t>
    </rPh>
    <phoneticPr fontId="4"/>
  </si>
  <si>
    <t>令和６年度空港管制処理システム（TAPS）調整作業</t>
    <rPh sb="0" eb="2">
      <t>レイワ</t>
    </rPh>
    <rPh sb="3" eb="5">
      <t>ネンド</t>
    </rPh>
    <rPh sb="5" eb="7">
      <t>クウコウ</t>
    </rPh>
    <rPh sb="7" eb="9">
      <t>カンセイ</t>
    </rPh>
    <rPh sb="9" eb="11">
      <t>ショリ</t>
    </rPh>
    <rPh sb="21" eb="23">
      <t>チョウセイ</t>
    </rPh>
    <rPh sb="23" eb="25">
      <t>サギョウ</t>
    </rPh>
    <phoneticPr fontId="4"/>
  </si>
  <si>
    <t>三菱電機株式会社
東京都千代田区丸の内２－７－３</t>
    <rPh sb="9" eb="12">
      <t>トウキョウト</t>
    </rPh>
    <rPh sb="12" eb="16">
      <t>チヨダク</t>
    </rPh>
    <phoneticPr fontId="4"/>
  </si>
  <si>
    <t>無人航空機検知システムの製造（製造・設置・調整）</t>
    <rPh sb="0" eb="5">
      <t>ムジンコウクウキ</t>
    </rPh>
    <rPh sb="5" eb="7">
      <t>ケンチ</t>
    </rPh>
    <rPh sb="12" eb="14">
      <t>セイゾウ</t>
    </rPh>
    <rPh sb="15" eb="17">
      <t>セイゾウ</t>
    </rPh>
    <rPh sb="18" eb="20">
      <t>セッチ</t>
    </rPh>
    <rPh sb="21" eb="23">
      <t>チョウセイ</t>
    </rPh>
    <phoneticPr fontId="4"/>
  </si>
  <si>
    <t>ヤマリョー株式会社
山形県山形市流通センター３－６－５</t>
    <phoneticPr fontId="4"/>
  </si>
  <si>
    <t>令和６年度空飛ぶクルマのConOps策定支援業務</t>
    <phoneticPr fontId="4"/>
  </si>
  <si>
    <t>兼松株式会社
兵庫県神戸市中央区伊藤町１１９</t>
    <rPh sb="0" eb="2">
      <t>カネマツ</t>
    </rPh>
    <rPh sb="2" eb="6">
      <t>カブシキガイシャ</t>
    </rPh>
    <phoneticPr fontId="4"/>
  </si>
  <si>
    <t>令和６年度サイバーセキュリティ管理処理システム（CRMS）調整作業</t>
    <phoneticPr fontId="4"/>
  </si>
  <si>
    <t>令和６年度空港用航空機位置表示装置（APDU）調整作業</t>
    <phoneticPr fontId="4"/>
  </si>
  <si>
    <t>令和６年度航空交通管理処理システム（TEAM）調整作業</t>
    <phoneticPr fontId="4"/>
  </si>
  <si>
    <t>令和６年度航空交通情報交換処理システム（MASS）調整作業</t>
    <phoneticPr fontId="4"/>
  </si>
  <si>
    <t>令和６年度国際航空交通情報通信システム（AMHS）調整作業</t>
    <phoneticPr fontId="4"/>
  </si>
  <si>
    <t>令和６年度　岩沼研修センター防災設備点検その他作業</t>
    <phoneticPr fontId="4"/>
  </si>
  <si>
    <t>航空路管制処理システム（TEPS）性能向上</t>
    <rPh sb="0" eb="3">
      <t>コウクウロ</t>
    </rPh>
    <rPh sb="3" eb="5">
      <t>カンセイ</t>
    </rPh>
    <rPh sb="5" eb="7">
      <t>ショリ</t>
    </rPh>
    <rPh sb="17" eb="19">
      <t>セイノウ</t>
    </rPh>
    <rPh sb="19" eb="21">
      <t>コウジョウ</t>
    </rPh>
    <phoneticPr fontId="4"/>
  </si>
  <si>
    <t>令和６年度エンルートチャートの作成納入業務</t>
    <phoneticPr fontId="4"/>
  </si>
  <si>
    <t>消防指揮車（バンタイプ）1台の購入</t>
  </si>
  <si>
    <t>Aviation Daily（法人向け）1式の購入</t>
  </si>
  <si>
    <t>株式会社かんぽう
大阪府大阪市西区江戸堀１－２－１４</t>
    <phoneticPr fontId="4"/>
  </si>
  <si>
    <t>ＩＳＡＤビジネスアナリシス特別研修に係る講義その他作業</t>
  </si>
  <si>
    <t>令和６年度　飛行検査機運航支援作業</t>
  </si>
  <si>
    <t>航空路管制処理システム（TEPS）ハードウェア更新機器一式の製造</t>
    <phoneticPr fontId="4"/>
  </si>
  <si>
    <t>令和６年度 FVD用航法データライセンスの購入</t>
    <phoneticPr fontId="4"/>
  </si>
  <si>
    <t>伊藤忠アビエーション株式会社
東京都港区赤坂２－９－１１</t>
    <rPh sb="0" eb="3">
      <t>イトウチュウ</t>
    </rPh>
    <rPh sb="10" eb="14">
      <t>カブシキガイシャ</t>
    </rPh>
    <rPh sb="15" eb="18">
      <t>トウキョウト</t>
    </rPh>
    <rPh sb="18" eb="20">
      <t>ミナトク</t>
    </rPh>
    <phoneticPr fontId="4"/>
  </si>
  <si>
    <t>空港管制処理システム（TAPS）性能向上、機器一式の製造及び調整</t>
    <phoneticPr fontId="4"/>
  </si>
  <si>
    <t>飛行場情報放送業務（ATIS）端末の購入</t>
    <phoneticPr fontId="4"/>
  </si>
  <si>
    <t>蛍光ペン10本他51点の購入</t>
    <phoneticPr fontId="4"/>
  </si>
  <si>
    <t>有限会社サンブリッジ
東京都江戸川区松江２－２９－４</t>
    <rPh sb="0" eb="4">
      <t>ユウゲンガイシャ</t>
    </rPh>
    <rPh sb="11" eb="14">
      <t>トウキョウト</t>
    </rPh>
    <rPh sb="14" eb="18">
      <t>エドガワク</t>
    </rPh>
    <phoneticPr fontId="4"/>
  </si>
  <si>
    <t>令和６年度　飛行検証装置整備点検作業</t>
  </si>
  <si>
    <t>株式会社JAL CAE FLIGHT TRAINING
東京都大田区羽田空港３－６－８</t>
    <rPh sb="0" eb="4">
      <t>カブシキガイシャ</t>
    </rPh>
    <phoneticPr fontId="4"/>
  </si>
  <si>
    <t>令和６年度岩沼研修センター庁舎等諸施設清掃管理請負（１０月〜３月）</t>
  </si>
  <si>
    <t>令和6年度　飛行検査機操縦士基礎訓練及び実地試験並びに操縦士定期訓練（CJ4型機）</t>
  </si>
  <si>
    <t>令和６年度 軽量化・効率化分野における認証取得促進に向けた調査</t>
    <phoneticPr fontId="4"/>
  </si>
  <si>
    <t>ＪＦＥテクノリサーチ株式会社
東京都千代田区大手町１－６－１</t>
    <rPh sb="15" eb="18">
      <t>トウキョウト</t>
    </rPh>
    <rPh sb="18" eb="22">
      <t>チヨダク</t>
    </rPh>
    <rPh sb="22" eb="25">
      <t>オオテマチ</t>
    </rPh>
    <phoneticPr fontId="4"/>
  </si>
  <si>
    <t xml:space="preserve">
4010001090119</t>
    <phoneticPr fontId="4"/>
  </si>
  <si>
    <t>技術管理センター信頼性情報ポータルサイトサーバ設置作業</t>
  </si>
  <si>
    <t>ＤＲＥＣ－２００４Ｃ型デジタル録音再生装置の部品の購入</t>
    <phoneticPr fontId="4"/>
  </si>
  <si>
    <t>ＣＣＳ－２０００Ｃ型通信制御装置の部品の購入</t>
    <phoneticPr fontId="4"/>
  </si>
  <si>
    <t>航空局ロールスクリーン交換作業</t>
    <phoneticPr fontId="4"/>
  </si>
  <si>
    <t>株式会社スタッフ
東京都目黒区八雲１－３－９</t>
    <rPh sb="0" eb="4">
      <t>カブシキガイシャ</t>
    </rPh>
    <phoneticPr fontId="4"/>
  </si>
  <si>
    <t>令和６年度 飛行検査センター防災設備点検</t>
  </si>
  <si>
    <t>航空機騒音基礎データ作成作業</t>
    <phoneticPr fontId="4"/>
  </si>
  <si>
    <t>一般財団法人空港振興・環境整備支援機構
東京都港区芝公園１－３－１</t>
    <rPh sb="20" eb="23">
      <t>トウキョウト</t>
    </rPh>
    <rPh sb="23" eb="25">
      <t>ミナトク</t>
    </rPh>
    <rPh sb="25" eb="26">
      <t>シバ</t>
    </rPh>
    <rPh sb="26" eb="28">
      <t>コウエン</t>
    </rPh>
    <phoneticPr fontId="4"/>
  </si>
  <si>
    <t>国際展示会出展業務請負</t>
    <phoneticPr fontId="4"/>
  </si>
  <si>
    <t>株式会社ステージ
東京都豊島区高松１－１－１１</t>
    <rPh sb="0" eb="4">
      <t>カブシキガイシャ</t>
    </rPh>
    <rPh sb="9" eb="12">
      <t>トウキョウト</t>
    </rPh>
    <rPh sb="12" eb="15">
      <t>トシマク</t>
    </rPh>
    <rPh sb="15" eb="17">
      <t>タカマツ</t>
    </rPh>
    <phoneticPr fontId="4"/>
  </si>
  <si>
    <t>航空情報センター運用卓性能向上等作業</t>
    <phoneticPr fontId="4"/>
  </si>
  <si>
    <t>株式会社電通総研
東京都港区港南２－１７－１</t>
    <rPh sb="0" eb="4">
      <t>カブシキガイシャ</t>
    </rPh>
    <rPh sb="4" eb="6">
      <t>デンツウ</t>
    </rPh>
    <rPh sb="6" eb="8">
      <t>ソウケン</t>
    </rPh>
    <rPh sb="9" eb="12">
      <t>トウキョウト</t>
    </rPh>
    <rPh sb="12" eb="14">
      <t>ミナトク</t>
    </rPh>
    <rPh sb="14" eb="16">
      <t>コウナン</t>
    </rPh>
    <phoneticPr fontId="4"/>
  </si>
  <si>
    <t>令和６年度管制支援処理システム通信機器部品の修理作業</t>
    <phoneticPr fontId="4"/>
  </si>
  <si>
    <t>株式会社サンネクト
東京都港区浜松町１－２－１</t>
    <rPh sb="0" eb="4">
      <t>カブシキガイシャ</t>
    </rPh>
    <rPh sb="10" eb="13">
      <t>トウキョウト</t>
    </rPh>
    <rPh sb="13" eb="15">
      <t>ミナトク</t>
    </rPh>
    <rPh sb="15" eb="18">
      <t>ハママツチョウ</t>
    </rPh>
    <phoneticPr fontId="4"/>
  </si>
  <si>
    <t>航空従事者試験官（回転翼航空機操縦士）の技量保持訓練（実機）</t>
    <phoneticPr fontId="4"/>
  </si>
  <si>
    <t>株式会社アルファーアビエィション
東京都港区三田３－１－４</t>
    <rPh sb="0" eb="4">
      <t>カブシキガイシャ</t>
    </rPh>
    <rPh sb="17" eb="20">
      <t>トウキョウト</t>
    </rPh>
    <rPh sb="20" eb="22">
      <t>ミナトク</t>
    </rPh>
    <rPh sb="22" eb="24">
      <t>ミタ</t>
    </rPh>
    <phoneticPr fontId="4"/>
  </si>
  <si>
    <t>東京航空交通管制部自動火災報知設備更新作業</t>
  </si>
  <si>
    <t>能美防災株式会社
東京都千代田区九段南４－７－３</t>
    <rPh sb="0" eb="8">
      <t>ノウミボウサイカブシキガイシャ</t>
    </rPh>
    <phoneticPr fontId="4"/>
  </si>
  <si>
    <t>令和６年度飛行情報管理処理システム通信機器部品の修理作業</t>
    <phoneticPr fontId="4"/>
  </si>
  <si>
    <t>航空従事者等学科試験における整備士資格のシラバス見直し及び調整に係る業務請負（回転翼航空機、滑空機等）</t>
  </si>
  <si>
    <t>公益社団法人日本航空技術協会
東京都大田区羽田空港１－６－６</t>
    <rPh sb="0" eb="2">
      <t>コウエキ</t>
    </rPh>
    <rPh sb="2" eb="6">
      <t>シャダンホウジン</t>
    </rPh>
    <rPh sb="6" eb="8">
      <t>ニホン</t>
    </rPh>
    <rPh sb="8" eb="10">
      <t>コウクウ</t>
    </rPh>
    <rPh sb="10" eb="12">
      <t>ギジュツ</t>
    </rPh>
    <rPh sb="12" eb="14">
      <t>キョウカイ</t>
    </rPh>
    <rPh sb="15" eb="18">
      <t>トウキョウト</t>
    </rPh>
    <rPh sb="18" eb="21">
      <t>オオタク</t>
    </rPh>
    <rPh sb="21" eb="23">
      <t>ハネダ</t>
    </rPh>
    <rPh sb="23" eb="25">
      <t>クウコウ</t>
    </rPh>
    <phoneticPr fontId="4"/>
  </si>
  <si>
    <t>令和６年度 電動化、水素、軽量化・効率化分野における国際標準機関への打ち込みに向けた調査</t>
    <phoneticPr fontId="4"/>
  </si>
  <si>
    <t>株式会社野村総合研究所
東京都千代田区大手町１－９－２</t>
    <rPh sb="0" eb="4">
      <t>カブシキガイシャ</t>
    </rPh>
    <rPh sb="4" eb="6">
      <t>ノムラ</t>
    </rPh>
    <rPh sb="6" eb="8">
      <t>ソウゴウ</t>
    </rPh>
    <rPh sb="8" eb="11">
      <t>ケンキュウジョ</t>
    </rPh>
    <rPh sb="12" eb="15">
      <t>トウキョウト</t>
    </rPh>
    <rPh sb="15" eb="19">
      <t>チヨダク</t>
    </rPh>
    <rPh sb="19" eb="22">
      <t>オオテマチ</t>
    </rPh>
    <phoneticPr fontId="4"/>
  </si>
  <si>
    <t>令和６年度航空機・装備品の環境新技術に関する国内協議団体設立に向けた調査</t>
    <phoneticPr fontId="4"/>
  </si>
  <si>
    <t>令和６年度通信制御装置（ＣＣＳ）外１装置定期整備</t>
    <phoneticPr fontId="15"/>
  </si>
  <si>
    <t>沖電気工業株式会社
東京都港区虎ノ門１－７－１２</t>
    <rPh sb="0" eb="3">
      <t>オキデンキ</t>
    </rPh>
    <rPh sb="3" eb="5">
      <t>コウギョウ</t>
    </rPh>
    <rPh sb="5" eb="9">
      <t>カブシキカイシャ</t>
    </rPh>
    <rPh sb="10" eb="13">
      <t>トウキョウト</t>
    </rPh>
    <rPh sb="13" eb="14">
      <t>ミナト</t>
    </rPh>
    <rPh sb="14" eb="15">
      <t>ク</t>
    </rPh>
    <rPh sb="15" eb="16">
      <t>トラ</t>
    </rPh>
    <rPh sb="17" eb="18">
      <t>モン</t>
    </rPh>
    <phoneticPr fontId="28"/>
  </si>
  <si>
    <t>地域航空の持続可能性向上等に関する調査</t>
  </si>
  <si>
    <t>EYストラテジー・アンド・コンサルティング株式会社
東京都千代田区有楽町１－１－２</t>
    <rPh sb="21" eb="25">
      <t>カブシキガイシャ</t>
    </rPh>
    <rPh sb="26" eb="29">
      <t>トウキョウト</t>
    </rPh>
    <rPh sb="29" eb="33">
      <t>チヨダク</t>
    </rPh>
    <rPh sb="33" eb="36">
      <t>ユウラクチョウ</t>
    </rPh>
    <phoneticPr fontId="13"/>
  </si>
  <si>
    <t>地域航空会社の協業高度化等に関する調査</t>
  </si>
  <si>
    <t>公益財団法人航空輸送技術研究センター
東京都港区三田１－３－３９</t>
    <rPh sb="0" eb="2">
      <t>コウエキ</t>
    </rPh>
    <rPh sb="2" eb="6">
      <t>ザイダンホウジン</t>
    </rPh>
    <rPh sb="6" eb="8">
      <t>コウクウ</t>
    </rPh>
    <rPh sb="8" eb="10">
      <t>ユソウ</t>
    </rPh>
    <rPh sb="10" eb="12">
      <t>ギジュツ</t>
    </rPh>
    <rPh sb="12" eb="14">
      <t>ケンキュウ</t>
    </rPh>
    <rPh sb="19" eb="22">
      <t>トウキョウト</t>
    </rPh>
    <rPh sb="22" eb="24">
      <t>ミナトク</t>
    </rPh>
    <rPh sb="24" eb="26">
      <t>ミタ</t>
    </rPh>
    <phoneticPr fontId="13"/>
  </si>
  <si>
    <t>企画競争を行ったところ、左記相手方の企画提案書が特定されたことから、会計法第29条の3第4項、予算決算及び会計令第102条の4第3号の規定を適用し、左記相手方と随意契約を締結したものである。</t>
  </si>
  <si>
    <t>ＴＡＣＡＮ実習装置調整作業</t>
    <phoneticPr fontId="15"/>
  </si>
  <si>
    <t>ＶＯＲ実習装置調整作業</t>
    <phoneticPr fontId="15"/>
  </si>
  <si>
    <t>東芝インフラシステムズ株式会社
神奈川県川崎市幸区堀川町７２－３４</t>
    <rPh sb="0" eb="2">
      <t>トウシバ</t>
    </rPh>
    <rPh sb="11" eb="15">
      <t>カブシキガイシャ</t>
    </rPh>
    <phoneticPr fontId="6"/>
  </si>
  <si>
    <t>CARATS公開用データ等作成作業</t>
    <phoneticPr fontId="15"/>
  </si>
  <si>
    <t>国立研究開発法人海上・港湾・航空技術研究所
東京都三鷹市新川６－３８－１</t>
    <rPh sb="22" eb="25">
      <t>トウキョウト</t>
    </rPh>
    <rPh sb="25" eb="28">
      <t>ミタカシ</t>
    </rPh>
    <rPh sb="28" eb="30">
      <t>シンカワ</t>
    </rPh>
    <phoneticPr fontId="15"/>
  </si>
  <si>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</si>
  <si>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</si>
  <si>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令和６年度　岩沼研修センター教育用ＩＬＳ・ＴＡＣＡＮ装置機能点検</t>
  </si>
  <si>
    <t>令和６年度　岩沼研修センター教育用ＶＯＲ装置機能点検</t>
  </si>
  <si>
    <t>令和６年度　岩沼研修センター教育用レーダー装置機能点検</t>
  </si>
  <si>
    <t>MISE調整作業</t>
    <phoneticPr fontId="15"/>
  </si>
  <si>
    <t>HARP-13A型複合型航空路監視センサー処理装置DAPs対応ネットワーク改修その他作業</t>
    <phoneticPr fontId="15"/>
  </si>
  <si>
    <t>令和6年度飛行場情報放送業務(ATIS)端末調整作業</t>
    <phoneticPr fontId="15"/>
  </si>
  <si>
    <t>東京国際空港における空港管理業務等の生産性向上に資するデータ管理システム検討業務</t>
  </si>
  <si>
    <t>一般財団法人港湾空港総合技術センター
東京都千代田区霞が関３－３－１</t>
    <rPh sb="19" eb="22">
      <t>トウキョウト</t>
    </rPh>
    <rPh sb="22" eb="26">
      <t>チヨダク</t>
    </rPh>
    <rPh sb="26" eb="27">
      <t>カスミ</t>
    </rPh>
    <rPh sb="28" eb="29">
      <t>セキ</t>
    </rPh>
    <phoneticPr fontId="15"/>
  </si>
  <si>
    <t>令和６年度熱気球の運用実態等に係る調査</t>
  </si>
  <si>
    <t>株式会社三菱総合研究所
東京都千代田区永田町２－１０－３</t>
    <rPh sb="12" eb="15">
      <t>トウキョウト</t>
    </rPh>
    <rPh sb="15" eb="19">
      <t>チヨダク</t>
    </rPh>
    <rPh sb="19" eb="22">
      <t>ナガタチョウ</t>
    </rPh>
    <phoneticPr fontId="15"/>
  </si>
  <si>
    <t>教育用ILS装置用送信ユニット他1点の診断作業</t>
    <phoneticPr fontId="15"/>
  </si>
  <si>
    <t>令和６年度空飛ぶクルマ等の社会実装に向けた環境整備に関する検討調査</t>
  </si>
  <si>
    <t>UATM 等に求められるシステム要件の検討調査</t>
  </si>
  <si>
    <t>持続可能な形での空港機能維持に向けた資機材のリース事業導入可能性調査</t>
  </si>
  <si>
    <t>バーティポート施設の整備のあり方検討業務</t>
  </si>
  <si>
    <t>株式会社日本空港コンサルタンツ
東京都中央区勝どき１－１３－１</t>
    <rPh sb="0" eb="4">
      <t>カブシキガイシャ</t>
    </rPh>
    <rPh sb="4" eb="6">
      <t>ニホン</t>
    </rPh>
    <rPh sb="6" eb="8">
      <t>クウコウ</t>
    </rPh>
    <rPh sb="16" eb="19">
      <t>トウキョウト</t>
    </rPh>
    <rPh sb="19" eb="22">
      <t>チュウオウク</t>
    </rPh>
    <rPh sb="22" eb="23">
      <t>カチ</t>
    </rPh>
    <phoneticPr fontId="15"/>
  </si>
  <si>
    <t>令和６年度無線電話送信装置等通信機器部品の診断作業</t>
  </si>
  <si>
    <t>令和６年度ＣＣＳ－１４Ａ型通信制御装置通信機器部品の修理作業</t>
  </si>
  <si>
    <t>令和６年度無線電話受信装置等通信機器部品の修理作業</t>
  </si>
  <si>
    <t>令和６年度Ｄ－ＶＯＲ装置等通信機器部品の修理作業</t>
  </si>
  <si>
    <t>令和６年度空港監視レーダー装置等通信機器部品の修理作業</t>
  </si>
  <si>
    <t>令和６年度性能評価センター電力監視制御装置保守点検作業</t>
  </si>
  <si>
    <t>インド共和国　空港整備・運営案件発掘調査
R6.5.14～R7.3.21
測量及び建設コンサルタント等（建設コンサルタント）</t>
    <rPh sb="52" eb="54">
      <t>ケンセツ</t>
    </rPh>
    <phoneticPr fontId="4"/>
  </si>
  <si>
    <t>日本工営株式会社
東京都千代田区麹町５－４</t>
    <phoneticPr fontId="4"/>
  </si>
  <si>
    <t>インドネシア共和国 空港整備・運営案件形成調査
R6.5.27～R7.3.21
測量及び建設コンサルタント等（建設コンサルタント）</t>
    <phoneticPr fontId="4"/>
  </si>
  <si>
    <t>空港制限区域内における無人運転車両の導入に向けたインフラ等の要件整理に係る調査
R6.5.31～R7.3.24
測量及び建設コンサルタント等（建設コンサルタント）</t>
    <phoneticPr fontId="4"/>
  </si>
  <si>
    <t>CORSIA適格燃料の評価制度に関する調査
R6.5.31～R7.3.24
測量及び建設コンサルタント等（その他の業種）</t>
    <rPh sb="55" eb="56">
      <t>タ</t>
    </rPh>
    <rPh sb="57" eb="59">
      <t>ギョウシュ</t>
    </rPh>
    <phoneticPr fontId="4"/>
  </si>
  <si>
    <t>空港グランドハンドリング作業の生産性向上技術検討業務
R6.6.4～R7.3.24
測量及び建設コンサルタント等（建設コンサルタント）</t>
    <phoneticPr fontId="4"/>
  </si>
  <si>
    <t>衛星航法サービス高度化に対応した進入方式の設計資料作成調査
R6.6.5～R7.3.25
測量及び建設コンサルタント等（その他の業種）</t>
    <rPh sb="62" eb="63">
      <t>タ</t>
    </rPh>
    <rPh sb="64" eb="66">
      <t>ギョウシュ</t>
    </rPh>
    <phoneticPr fontId="4"/>
  </si>
  <si>
    <t>LPV200に対応した方式設計に関する調査
R6.6.19～R7.3.25
測量及び建設コンサルタント等（その他の業種）</t>
    <rPh sb="55" eb="56">
      <t>タ</t>
    </rPh>
    <rPh sb="57" eb="59">
      <t>ギョウシュ</t>
    </rPh>
    <phoneticPr fontId="4"/>
  </si>
  <si>
    <t>持続可能な航空燃料（SAF）の導入促進に資する検討調査
R6.6.25～R7.3.24
測量及び建設コンサルタント等（その他の業種）</t>
    <rPh sb="61" eb="62">
      <t>タ</t>
    </rPh>
    <rPh sb="63" eb="65">
      <t>ギョウシュ</t>
    </rPh>
    <phoneticPr fontId="4"/>
  </si>
  <si>
    <t>飛行検査用ドローン受信機特性調査
R6.6.21～R7.3.14
測量及び建設コンサルタント等（その他の業種）</t>
    <rPh sb="50" eb="51">
      <t>タ</t>
    </rPh>
    <rPh sb="52" eb="54">
      <t>ギョウシュ</t>
    </rPh>
    <phoneticPr fontId="4"/>
  </si>
  <si>
    <t>国際及び国内航空貨物動態調査
R6.6.28～R7.3.14
測量及び建設コンサルタント等（建設コンサルタント）</t>
    <phoneticPr fontId="4"/>
  </si>
  <si>
    <t>株式会社ＮＸ総合研究所
東京都千代田区神田和泉町２</t>
    <phoneticPr fontId="4"/>
  </si>
  <si>
    <t>株式会社パルックス
宮城県仙台市若林区蒲町東１６－３</t>
    <phoneticPr fontId="4"/>
  </si>
  <si>
    <t>令和6年度 災害時における空港土木施設の無人航空機活用検討業務
R6.7.2～R7.2.28
測量及び建設コンサルタント等（建設コンサルタント）</t>
    <phoneticPr fontId="4"/>
  </si>
  <si>
    <t>令和６年度　国際航空のCO2削減に向けた長期目標達成のための調査
R6.7.3～R7.3.24
測量及び建設コンサルタント等（その他の業種）</t>
    <rPh sb="65" eb="66">
      <t>タ</t>
    </rPh>
    <rPh sb="67" eb="69">
      <t>ギョウシュ</t>
    </rPh>
    <phoneticPr fontId="4"/>
  </si>
  <si>
    <t>ADS-B性能評価手法に関する技術検討調査
R6.7.2～R7.3.21
測量及び建設コンサルタント等（その他の業種）</t>
    <rPh sb="54" eb="55">
      <t>タ</t>
    </rPh>
    <rPh sb="56" eb="58">
      <t>ギョウシュ</t>
    </rPh>
    <phoneticPr fontId="4"/>
  </si>
  <si>
    <t>監視制御情報共有装置等積算基準等調査
R6.7.23～R7.2.28
測量及び建設コンサルタント等（その他の業種）</t>
    <rPh sb="52" eb="53">
      <t>タ</t>
    </rPh>
    <rPh sb="54" eb="56">
      <t>ギョウシュ</t>
    </rPh>
    <phoneticPr fontId="4"/>
  </si>
  <si>
    <t>機械施設等のICTを活用した保守に関する技術調査
R6.7.23～R7.3.17
測量及び建設コンサルタント等（建設コンサルタント）</t>
    <phoneticPr fontId="4"/>
  </si>
  <si>
    <t>令和6年度　空港土木施設の設置基準等改正検討調査
R6.7.25～R7.3.10
測量及び建設コンサルタント等（建設コンサルタント）</t>
    <rPh sb="18" eb="20">
      <t>カイセイ</t>
    </rPh>
    <phoneticPr fontId="4"/>
  </si>
  <si>
    <t>首都圏空港の運航実態調査
R6.7.30～R7.3.21
測量及び建設コンサルタント等（その他の業種）</t>
    <rPh sb="0" eb="5">
      <t>シュトケンクウコウ</t>
    </rPh>
    <rPh sb="6" eb="10">
      <t>ウンコウジッタイ</t>
    </rPh>
    <rPh sb="10" eb="12">
      <t>チョウサ</t>
    </rPh>
    <rPh sb="46" eb="47">
      <t>タ</t>
    </rPh>
    <rPh sb="48" eb="50">
      <t>ギョウシュ</t>
    </rPh>
    <phoneticPr fontId="4"/>
  </si>
  <si>
    <t>航空無線工事積算基準等改訂調査
R6.7.31～R7.3.21
測量及び建設コンサルタント等（その他の業種）</t>
    <rPh sb="49" eb="50">
      <t>タ</t>
    </rPh>
    <rPh sb="51" eb="53">
      <t>ギョウシュ</t>
    </rPh>
    <phoneticPr fontId="4"/>
  </si>
  <si>
    <t>航空無線工事施工管理指針に係る改定調査
R6.8.2～R7.3.21
測量及び建設コンサルタント等（その他の業種）</t>
    <rPh sb="52" eb="53">
      <t>タ</t>
    </rPh>
    <rPh sb="54" eb="56">
      <t>ギョウシュ</t>
    </rPh>
    <phoneticPr fontId="4"/>
  </si>
  <si>
    <t>株式会社ネットアルファ
東京都千代田区飯田橋2－13－7</t>
    <phoneticPr fontId="4"/>
  </si>
  <si>
    <t>令和６年度東京国際空港施設整備計画検討調査
R6.8.2～R7.3.7
測量及び建設コンサルタント等（建設コンサルタント）</t>
    <phoneticPr fontId="4"/>
  </si>
  <si>
    <t>みずほリサーチ＆テクノロジーズ株式会社
東京都千代田区神田錦町2－３</t>
    <phoneticPr fontId="4"/>
  </si>
  <si>
    <t>令和６年度　航空保安対策の効率化・最適化に向けた実態調査
R6.8.8～R7.3.21
測量及び建設コンサルタント等（その他の業種）</t>
    <rPh sb="61" eb="62">
      <t>タ</t>
    </rPh>
    <rPh sb="63" eb="65">
      <t>ギョウシュ</t>
    </rPh>
    <phoneticPr fontId="4"/>
  </si>
  <si>
    <t>株式会社伸和総合設計
東京都中央区日本橋横山町４番５号</t>
    <rPh sb="4" eb="8">
      <t>シンワソウゴウ</t>
    </rPh>
    <rPh sb="8" eb="10">
      <t>セッケイ</t>
    </rPh>
    <rPh sb="11" eb="14">
      <t>トウキョウト</t>
    </rPh>
    <rPh sb="14" eb="17">
      <t>チュウオウク</t>
    </rPh>
    <rPh sb="17" eb="20">
      <t>ニホンバシ</t>
    </rPh>
    <rPh sb="20" eb="23">
      <t>ヨコヤマチョウ</t>
    </rPh>
    <rPh sb="24" eb="25">
      <t>バン</t>
    </rPh>
    <rPh sb="26" eb="27">
      <t>ゴウ</t>
    </rPh>
    <phoneticPr fontId="5"/>
  </si>
  <si>
    <t>株式会社パスコ
東京都目黒区下目黒１－７－１</t>
    <rPh sb="0" eb="4">
      <t>カブシキガイシャ</t>
    </rPh>
    <rPh sb="8" eb="11">
      <t>トウキョウト</t>
    </rPh>
    <rPh sb="11" eb="14">
      <t>メグロク</t>
    </rPh>
    <phoneticPr fontId="4"/>
  </si>
  <si>
    <t>株式会社サンセイテクノ
大阪府大阪市城東区新喜多１－７－１０</t>
    <rPh sb="0" eb="4">
      <t>カブシキガイシャ</t>
    </rPh>
    <phoneticPr fontId="4"/>
  </si>
  <si>
    <t>株式会社エレテック
東京都千代田区神田富山町３０</t>
    <rPh sb="0" eb="4">
      <t>カブシキガイシャ</t>
    </rPh>
    <phoneticPr fontId="4"/>
  </si>
  <si>
    <t>分任支出負担行為担当官
近藤　匡生　
福岡航空交通管制部
福岡市東区大字奈多字小瀬抜１３０２－１７</t>
    <phoneticPr fontId="4"/>
  </si>
  <si>
    <t>サンワコムシスエンジニアリング株式会社
大阪府大阪市住之江区南港北２－１－１０
ＡＴＣビルＩＴＭ棟７階</t>
    <phoneticPr fontId="4"/>
  </si>
  <si>
    <t>インドネシア共和国　空港整備・運営案件形成調査設計共同体（代表者：株式会社日本空港コンサルタンツ）
東京都中央区勝どき１－１３－１</t>
    <phoneticPr fontId="4"/>
  </si>
  <si>
    <t>国立大学法人東京農工大学
東京都府中市晴見町３－８－１</t>
    <phoneticPr fontId="4"/>
  </si>
  <si>
    <t>システム開発評価・危機管理センター開発評価機器室等照明LED化工事
R6.6.26～R6.10.31
電気工事</t>
    <rPh sb="51" eb="53">
      <t>デンキ</t>
    </rPh>
    <rPh sb="53" eb="55">
      <t>コウジ</t>
    </rPh>
    <phoneticPr fontId="4"/>
  </si>
  <si>
    <t>株式会社レイメイ
東京都千代田区神田神保町３－１０－１０</t>
    <phoneticPr fontId="4"/>
  </si>
  <si>
    <t>持続可能な航空燃料（SAF）の利用可視化に資する調査
R6.7.23～R7.3.24
測量及び建設コンサルタント等（その他の業種）</t>
    <phoneticPr fontId="4"/>
  </si>
  <si>
    <t>一般財団法人経済調査会
東京都港区新橋６－１７－１５</t>
    <phoneticPr fontId="4"/>
  </si>
  <si>
    <t>一般財団法人航空保安研究センター
東京都中央区日本橋小伝馬町１５－１８</t>
  </si>
  <si>
    <t>株式会社日本空港コンサルタンツ
東京都中央区勝どき１－１３－１</t>
    <phoneticPr fontId="4"/>
  </si>
  <si>
    <t>岸本無線工業株式会社
大阪府大阪市城東区蒲生２－７－１０</t>
    <rPh sb="0" eb="4">
      <t>キシモトムセン</t>
    </rPh>
    <rPh sb="4" eb="6">
      <t>コウギョウ</t>
    </rPh>
    <rPh sb="6" eb="10">
      <t>カブシキガイシャ</t>
    </rPh>
    <rPh sb="11" eb="17">
      <t>オオサカフオオサカシ</t>
    </rPh>
    <rPh sb="17" eb="20">
      <t>ジョウトウク</t>
    </rPh>
    <rPh sb="20" eb="22">
      <t>ガモウ</t>
    </rPh>
    <phoneticPr fontId="14"/>
  </si>
  <si>
    <t>中部国際空港をモデルとした水素利活用関連施設等に係る調査
R6.8.6～R7.3.21
測量及び建設コンサルタント等（建設コンサルタント）</t>
    <phoneticPr fontId="4"/>
  </si>
  <si>
    <t>空港除雪の省力化の実現及び自動化の推進に向けた調査
R6.8.6～R7.3.24
測量及び建設コンサルタント等（建設コンサルタント又はその他の業種）</t>
    <rPh sb="65" eb="66">
      <t>マタ</t>
    </rPh>
    <rPh sb="69" eb="70">
      <t>タ</t>
    </rPh>
    <rPh sb="71" eb="73">
      <t>ギョウシュ</t>
    </rPh>
    <phoneticPr fontId="4"/>
  </si>
  <si>
    <t>空港制限区域に係る車両運転許可制度のあり方に関する調査等
R6.8.7～R7.3.21
測量及び建設コンサルタント等（建設コンサルタント又はその他の業種）</t>
    <phoneticPr fontId="4"/>
  </si>
  <si>
    <t>既存技術を応用したCNS高度化に関する要件調査
R6.8.8～R7.3.21
測量及び建設コンサルタント等（その他の業種）</t>
    <phoneticPr fontId="4"/>
  </si>
  <si>
    <t>バーティポート整備指針等改正検討調査
R6.8.9～R7.3.21
測量及び建設コンサルタント等（建設コンサルタント）</t>
    <phoneticPr fontId="4"/>
  </si>
  <si>
    <t>性能評価センター神戸分室(仮称)整備工事外１件実施設計
R6.8.27～R7.3.21
測量及び建設コンサルタント等（その他の業種）</t>
    <phoneticPr fontId="4"/>
  </si>
  <si>
    <t>電波システム海外展開プロジェクト案件発掘調査及び支援（太平洋島嶼国）
R6.8.30～R7.3.14
測量及び建設コンサルタント等（その他の業種）</t>
    <phoneticPr fontId="4"/>
  </si>
  <si>
    <t>国内空港における今後のDCLの展開等に関する調査
R6.8.30～R7.3.24
測量及び建設コンサルタント等（その他の業種）</t>
    <phoneticPr fontId="4"/>
  </si>
  <si>
    <t>東京国際空港他８空港障害物件情報取得及び東京国際空港精密進入地形図作成
R6.9.12～R7.3.21
測量及び建設コンサルタント等（測量）</t>
    <rPh sb="67" eb="69">
      <t>ソクリョウ</t>
    </rPh>
    <phoneticPr fontId="4"/>
  </si>
  <si>
    <t>システム開発評価・危機管理センター空港用航空機位置表示装置(APDU)設置その他工事外3件工事
R6.9.4～R7.2.28
電気通信工事</t>
    <phoneticPr fontId="4"/>
  </si>
  <si>
    <t>ASEAN空港EMS展開検討調査
R6.9.18～R7.3.24
測量及び建設コンサルタント等（建設コンサルタント）</t>
    <phoneticPr fontId="4"/>
  </si>
  <si>
    <t>システム開発評価・危機管理センター航空路レーダー情報処理システム（ＲＤＰ）撤去その他工事
R6.9.12～R7.2.28
電気通信工事</t>
    <phoneticPr fontId="4"/>
  </si>
  <si>
    <t>空港周辺における安全かつ効率的な運航を実現するための測位衛星を活用した新たな出発方式等に関する調査
R6.9.18～R7.3.21
測量及び建設コンサルタント等（その他の業種）</t>
    <rPh sb="83" eb="84">
      <t>タ</t>
    </rPh>
    <rPh sb="85" eb="87">
      <t>ギョウシュ</t>
    </rPh>
    <phoneticPr fontId="4"/>
  </si>
  <si>
    <t>電子ライセンス発行システム構築に係るシステム設計
R6.9.26～R7.3.21
測量及び建設コンサルタント等（その他の業種）</t>
    <phoneticPr fontId="4"/>
  </si>
  <si>
    <t>ＮＥＣネッツエスアイ株式会社
東京都港区芝浦３－９－１４</t>
    <rPh sb="10" eb="14">
      <t>カブシキガイシャ</t>
    </rPh>
    <rPh sb="15" eb="18">
      <t>トウキョウト</t>
    </rPh>
    <rPh sb="18" eb="20">
      <t>ミナトク</t>
    </rPh>
    <rPh sb="20" eb="22">
      <t>シバウラ</t>
    </rPh>
    <phoneticPr fontId="4"/>
  </si>
  <si>
    <t>日本工営株式会社
東京都千代田区麹町５－４</t>
    <rPh sb="0" eb="8">
      <t>ニホンコウエイカブシキガイシャ</t>
    </rPh>
    <rPh sb="9" eb="12">
      <t>トウキョウト</t>
    </rPh>
    <rPh sb="12" eb="16">
      <t>チヨダク</t>
    </rPh>
    <rPh sb="16" eb="18">
      <t>コウジマチ</t>
    </rPh>
    <phoneticPr fontId="4"/>
  </si>
  <si>
    <t>一般社団法人運輸総合研究所
東京都港区虎ノ門３－１８－１９</t>
    <rPh sb="0" eb="6">
      <t>イッパンシャダンホウジン</t>
    </rPh>
    <rPh sb="6" eb="10">
      <t>ウンユソウゴウ</t>
    </rPh>
    <rPh sb="10" eb="13">
      <t>ケンキュウショ</t>
    </rPh>
    <rPh sb="14" eb="17">
      <t>トウキョウト</t>
    </rPh>
    <rPh sb="17" eb="19">
      <t>ミナトク</t>
    </rPh>
    <rPh sb="19" eb="20">
      <t>トラ</t>
    </rPh>
    <rPh sb="21" eb="22">
      <t>モン</t>
    </rPh>
    <phoneticPr fontId="4"/>
  </si>
  <si>
    <t>一般財団法人航空保安無線システム協会
東京都千代田区麹町４－５</t>
    <rPh sb="0" eb="6">
      <t>イッパンザイダンホウジン</t>
    </rPh>
    <rPh sb="6" eb="12">
      <t>コウクウホアンムセン</t>
    </rPh>
    <rPh sb="16" eb="18">
      <t>キョウカイ</t>
    </rPh>
    <rPh sb="19" eb="22">
      <t>トウキョウト</t>
    </rPh>
    <rPh sb="22" eb="26">
      <t>チヨダク</t>
    </rPh>
    <rPh sb="26" eb="28">
      <t>コウジマチ</t>
    </rPh>
    <phoneticPr fontId="4"/>
  </si>
  <si>
    <t>沖電気工業株式会社
東京都港区虎ノ門１－７－１２</t>
    <phoneticPr fontId="15"/>
  </si>
  <si>
    <t>航空従事者試験官（操縦士）及び運航審査官の技量拡張訓練（B787-9・模擬飛行装置）</t>
  </si>
  <si>
    <t>A380型飛行シミュレータ装置を用いた安全管理のための検証作業</t>
  </si>
  <si>
    <t>全日本空輸株式会社
東京都大田区羽田空港３－３－２</t>
    <rPh sb="0" eb="3">
      <t>ゼンニホン</t>
    </rPh>
    <rPh sb="3" eb="5">
      <t>クウユ</t>
    </rPh>
    <rPh sb="5" eb="7">
      <t>カブシキ</t>
    </rPh>
    <rPh sb="7" eb="9">
      <t>カイシャ</t>
    </rPh>
    <rPh sb="10" eb="13">
      <t>トウキョウト</t>
    </rPh>
    <rPh sb="13" eb="16">
      <t>オオタク</t>
    </rPh>
    <rPh sb="16" eb="18">
      <t>ハネダ</t>
    </rPh>
    <rPh sb="18" eb="20">
      <t>クウコウ</t>
    </rPh>
    <phoneticPr fontId="15"/>
  </si>
  <si>
    <t>本件は、航空局航空従事者試験官の技量拡張訓練として、B787型機の模擬飛行装置を使用して定期運送用操縦士の型式限定変更に係る実地試験を行うものであり、左記相手方が新設するB787型機の限定変更過程教育プログラムの適否について課程調査を行うとともに実地試験を受験するものであることから、会計法第29条の3第4項、予算決算及び会計令第102条の4第3号の規定を適用し、左記相手方と随意契約を締結したものである。</t>
    <phoneticPr fontId="15"/>
  </si>
  <si>
    <t>本検証で使用するA380型機の模擬飛行装置について、国土交通大臣の認定を受けている事業者は左記事業者のみであるため、会計法第２９条の３第４項、予算決算及び会計令第１０２条の４第３号の規定を適用し、契約を締結したものである。</t>
    <rPh sb="1" eb="3">
      <t>ケンショウ</t>
    </rPh>
    <rPh sb="13" eb="14">
      <t>キ</t>
    </rPh>
    <phoneticPr fontId="15"/>
  </si>
  <si>
    <t>株式会社日立国際電気
東京都港区西新橋２－１５－１２</t>
    <phoneticPr fontId="15"/>
  </si>
  <si>
    <t>株式会社日立産業制御ソリューションズ
東京都台東区秋葉原６－１</t>
    <rPh sb="0" eb="4">
      <t>カブシキガイシャ</t>
    </rPh>
    <rPh sb="4" eb="6">
      <t>ヒタチ</t>
    </rPh>
    <rPh sb="6" eb="8">
      <t>サンギョウ</t>
    </rPh>
    <rPh sb="8" eb="10">
      <t>セイギョ</t>
    </rPh>
    <rPh sb="19" eb="22">
      <t>トウキョウト</t>
    </rPh>
    <rPh sb="22" eb="25">
      <t>タイトウク</t>
    </rPh>
    <rPh sb="25" eb="28">
      <t>アキハバラ</t>
    </rPh>
    <phoneticPr fontId="4"/>
  </si>
  <si>
    <t>令和６年度東京国際空港施設整備計画検討調査設計共同体（代表者：株式会社日本空港コンサルタンツ）
東京都中央区勝どき１－１３－１</t>
    <phoneticPr fontId="4"/>
  </si>
  <si>
    <t>デロイトトーマツコンサルティング合同会社
東京都千代田区丸の内３－２－３</t>
    <phoneticPr fontId="4"/>
  </si>
  <si>
    <t>日本電気株式会社
東京都港区芝５－７－１</t>
    <rPh sb="4" eb="8">
      <t>カブシキガイシャ</t>
    </rPh>
    <rPh sb="14" eb="15">
      <t>シバ</t>
    </rPh>
    <phoneticPr fontId="13"/>
  </si>
  <si>
    <t>富士電機株式会社 関西支社
大阪府大阪市北区大深町３－１</t>
    <rPh sb="0" eb="4">
      <t>フジデンキ</t>
    </rPh>
    <rPh sb="4" eb="8">
      <t>カブシキガイシャ</t>
    </rPh>
    <rPh sb="9" eb="13">
      <t>カンサイシシャ</t>
    </rPh>
    <rPh sb="14" eb="17">
      <t>オオサカフ</t>
    </rPh>
    <rPh sb="17" eb="19">
      <t>オオサカ</t>
    </rPh>
    <rPh sb="19" eb="20">
      <t>シ</t>
    </rPh>
    <rPh sb="20" eb="21">
      <t>キタ</t>
    </rPh>
    <rPh sb="21" eb="22">
      <t>ク</t>
    </rPh>
    <rPh sb="22" eb="25">
      <t>オオフカチョウ</t>
    </rPh>
    <phoneticPr fontId="5"/>
  </si>
  <si>
    <t>三菱電機プラントエンジニアリング株式会社
東京都台東区東上野５－２４－８</t>
    <rPh sb="0" eb="2">
      <t>ミツビシ</t>
    </rPh>
    <rPh sb="2" eb="4">
      <t>デンキ</t>
    </rPh>
    <rPh sb="16" eb="20">
      <t>カブシキガイシャ</t>
    </rPh>
    <rPh sb="21" eb="24">
      <t>トウキョウト</t>
    </rPh>
    <rPh sb="24" eb="27">
      <t>タイトウク</t>
    </rPh>
    <rPh sb="27" eb="30">
      <t>ヒガシウエノ</t>
    </rPh>
    <phoneticPr fontId="26"/>
  </si>
  <si>
    <t>富士電機株式会社
東京都品川区大崎１－１１－２</t>
    <rPh sb="0" eb="4">
      <t>フジデンキ</t>
    </rPh>
    <rPh sb="4" eb="8">
      <t>カブシキガイシャ</t>
    </rPh>
    <rPh sb="9" eb="12">
      <t>トウキョウト</t>
    </rPh>
    <rPh sb="12" eb="15">
      <t>シナガワク</t>
    </rPh>
    <rPh sb="15" eb="17">
      <t>オオサキ</t>
    </rPh>
    <phoneticPr fontId="26"/>
  </si>
  <si>
    <t>富士電機株式会社 関西支社
大阪府大阪市北区大深町３－１</t>
    <rPh sb="0" eb="2">
      <t>フジ</t>
    </rPh>
    <rPh sb="2" eb="4">
      <t>デンキ</t>
    </rPh>
    <rPh sb="4" eb="8">
      <t>カブシキガイシャ</t>
    </rPh>
    <rPh sb="9" eb="13">
      <t>カンサイシシャ</t>
    </rPh>
    <rPh sb="14" eb="20">
      <t>オオサカフオオサカシ</t>
    </rPh>
    <rPh sb="20" eb="22">
      <t>キタク</t>
    </rPh>
    <rPh sb="22" eb="24">
      <t>オオフカ</t>
    </rPh>
    <rPh sb="24" eb="25">
      <t>マチ</t>
    </rPh>
    <phoneticPr fontId="2"/>
  </si>
  <si>
    <t>渥美坂井法律事務所弁護士法人
東京都千代田区内幸町２－２－２ 富国生命ビル</t>
    <phoneticPr fontId="15"/>
  </si>
  <si>
    <t>令和６年度ヒアリ確認調査等業務</t>
  </si>
  <si>
    <t>令和６年度障害物の設置に伴う飛行方式への影響確認等作業</t>
  </si>
  <si>
    <t xml:space="preserve">	令和６年度管制支援処理システム(ICAP)調整作業</t>
  </si>
  <si>
    <t xml:space="preserve">	令和６年度航空路管制処理システム(TEPS)調整作業</t>
  </si>
  <si>
    <t xml:space="preserve">	令和６年度飛行情報管理処理システム(FACE)調整作業</t>
  </si>
  <si>
    <t xml:space="preserve">	令和６年度管制データ交換処理システム(ADEX)調整作業</t>
  </si>
  <si>
    <t xml:space="preserve">	令和６年度洋上管制処理システム(TOPS)調整作業</t>
  </si>
  <si>
    <t>令和６年度東京国際空港情報共有システム(ACDM)調整作業</t>
  </si>
  <si>
    <t>空港グランドハンドリング業務における特定技能外国人の受入促進に係る調査</t>
  </si>
  <si>
    <t>令和６年度航空管制官訓練教官業務作業員（英語）の派遣（東京航空交通管制部他４官署）</t>
  </si>
  <si>
    <t>株式会社総合環境計画
東京都江東区牡丹１－１４－１</t>
    <rPh sb="0" eb="4">
      <t>カブシキガイシャ</t>
    </rPh>
    <rPh sb="4" eb="6">
      <t>ソウゴウ</t>
    </rPh>
    <rPh sb="6" eb="8">
      <t>カンキョウ</t>
    </rPh>
    <rPh sb="8" eb="10">
      <t>ケイカク</t>
    </rPh>
    <rPh sb="11" eb="14">
      <t>トウキョウト</t>
    </rPh>
    <rPh sb="14" eb="17">
      <t>コウトウク</t>
    </rPh>
    <rPh sb="17" eb="19">
      <t>ボタン</t>
    </rPh>
    <phoneticPr fontId="4"/>
  </si>
  <si>
    <t>株式会社ヒト・コミュニケーションズ
東京都豊島区東池袋１－９－６</t>
    <rPh sb="0" eb="4">
      <t>カブシキガイシャ</t>
    </rPh>
    <rPh sb="18" eb="21">
      <t>トウキョウト</t>
    </rPh>
    <rPh sb="21" eb="24">
      <t>トシマク</t>
    </rPh>
    <rPh sb="24" eb="27">
      <t>ヒガシイケブクロ</t>
    </rPh>
    <phoneticPr fontId="4"/>
  </si>
  <si>
    <t>株式会社稲穂
東京都港区芝公園２－６－８</t>
    <rPh sb="0" eb="4">
      <t>カブシキガイシャ</t>
    </rPh>
    <rPh sb="4" eb="6">
      <t>イナホ</t>
    </rPh>
    <rPh sb="7" eb="10">
      <t>トウキョウト</t>
    </rPh>
    <rPh sb="10" eb="12">
      <t>ミナトク</t>
    </rPh>
    <rPh sb="12" eb="13">
      <t>シバ</t>
    </rPh>
    <rPh sb="13" eb="15">
      <t>コウエン</t>
    </rPh>
    <phoneticPr fontId="4"/>
  </si>
  <si>
    <t>えびす株式会社
大阪府大阪市港区波除６－３－１</t>
    <rPh sb="3" eb="7">
      <t>カブシキガイシャ</t>
    </rPh>
    <rPh sb="8" eb="11">
      <t>オオサカフ</t>
    </rPh>
    <rPh sb="11" eb="13">
      <t>オオサカ</t>
    </rPh>
    <rPh sb="13" eb="14">
      <t>シ</t>
    </rPh>
    <rPh sb="14" eb="15">
      <t>ミナト</t>
    </rPh>
    <rPh sb="15" eb="16">
      <t>ク</t>
    </rPh>
    <rPh sb="16" eb="18">
      <t>ナミヨケ</t>
    </rPh>
    <phoneticPr fontId="5"/>
  </si>
  <si>
    <t>独立行政法人地域医療機能推進機構神戸中央病院
兵庫県神戸市北区惣山町２－１－１</t>
    <rPh sb="0" eb="2">
      <t>ドクリツ</t>
    </rPh>
    <rPh sb="2" eb="4">
      <t>ギョウセイ</t>
    </rPh>
    <rPh sb="4" eb="6">
      <t>ホウジン</t>
    </rPh>
    <rPh sb="6" eb="8">
      <t>チイキ</t>
    </rPh>
    <rPh sb="8" eb="16">
      <t>イリョウキノウスイシンキコウ</t>
    </rPh>
    <rPh sb="16" eb="22">
      <t>コウベチュウオウビョウイン</t>
    </rPh>
    <rPh sb="23" eb="26">
      <t>ヒョウゴケン</t>
    </rPh>
    <rPh sb="26" eb="31">
      <t>コウベシキタク</t>
    </rPh>
    <rPh sb="31" eb="34">
      <t>ソウヤマチョウ</t>
    </rPh>
    <phoneticPr fontId="5"/>
  </si>
  <si>
    <t>株式会社Ｆｕｔｗｏｒｋグループ
茨城県那珂市菅谷２７６４－３</t>
    <phoneticPr fontId="4"/>
  </si>
  <si>
    <t>株式会社航空システムサービス
東京都港区三田１－４－２８</t>
    <rPh sb="0" eb="4">
      <t>カブシキガイシャ</t>
    </rPh>
    <rPh sb="4" eb="6">
      <t>コウクウ</t>
    </rPh>
    <rPh sb="15" eb="18">
      <t>トウキョウト</t>
    </rPh>
    <rPh sb="18" eb="20">
      <t>ミナトク</t>
    </rPh>
    <rPh sb="20" eb="22">
      <t>ミタ</t>
    </rPh>
    <phoneticPr fontId="5"/>
  </si>
  <si>
    <t>医療法人健人会
大阪府大阪市淀川区西中島４－４－２１</t>
    <rPh sb="0" eb="4">
      <t>イリョウホウジン</t>
    </rPh>
    <rPh sb="4" eb="7">
      <t>ケンジンカイ</t>
    </rPh>
    <rPh sb="8" eb="11">
      <t>オオサカフ</t>
    </rPh>
    <rPh sb="11" eb="14">
      <t>オオサカシ</t>
    </rPh>
    <rPh sb="14" eb="17">
      <t>ヨドガワク</t>
    </rPh>
    <rPh sb="17" eb="20">
      <t>ニシナカジマ</t>
    </rPh>
    <phoneticPr fontId="5"/>
  </si>
  <si>
    <t>双日エアロスペース株式会社
東京都千代田区丸の内１－８－３</t>
  </si>
  <si>
    <t>令和６年度ドローン情報基盤システム性能向上</t>
  </si>
  <si>
    <t>双日エアロスペース株式会社
東京都千代田区丸の内１－８－３</t>
    <phoneticPr fontId="4"/>
  </si>
  <si>
    <t>株式会社スキャンインター
神奈川県川崎市宮前区鷺沼１－１８－１</t>
    <rPh sb="13" eb="17">
      <t>カナガワケン</t>
    </rPh>
    <phoneticPr fontId="4"/>
  </si>
  <si>
    <t>BlueWaterWorkShop
埼玉県北葛飾郡杉戸町倉松１－１４－１２</t>
    <phoneticPr fontId="4"/>
  </si>
  <si>
    <t>株式会社信光
神奈川県横浜市中区不老町１－１－５</t>
    <phoneticPr fontId="4"/>
  </si>
  <si>
    <t>株式会社フジモト福岡店
福岡県福岡市博多区博多駅南６－２－３０</t>
    <phoneticPr fontId="4"/>
  </si>
  <si>
    <t>株式会社オキボー
大阪府和泉市府中町７－５－５２－５０１</t>
    <phoneticPr fontId="4"/>
  </si>
  <si>
    <t>株式会社トータルオフィス
福岡県福岡市中央区清川２－１３－２－２０３</t>
    <phoneticPr fontId="4"/>
  </si>
  <si>
    <t>株式会社伸和総合設計
東京都中央区日本橋横山町４－５ 福田ビル</t>
    <phoneticPr fontId="4"/>
  </si>
  <si>
    <t>キングテック株式会社
福岡県北九州市小倉北区東港２－５－１</t>
    <phoneticPr fontId="4"/>
  </si>
  <si>
    <t>SAS Institute Japan株式会社
東京都港区六本木６－１０－１
六本木ヒルズ森タワー１１Ｆ</t>
    <phoneticPr fontId="4"/>
  </si>
  <si>
    <t>有限会社真和堂
福岡県福岡市南区横手２－４－２０</t>
    <phoneticPr fontId="4"/>
  </si>
  <si>
    <t>国華エンジニアリングサービス株式会社
大阪府大阪市北区天満１－６－１４</t>
    <rPh sb="0" eb="2">
      <t>コッカ</t>
    </rPh>
    <rPh sb="14" eb="18">
      <t>カブシキガイシャ</t>
    </rPh>
    <rPh sb="19" eb="22">
      <t>オオサカフ</t>
    </rPh>
    <rPh sb="22" eb="29">
      <t>オオサカシキタクテンマ</t>
    </rPh>
    <phoneticPr fontId="5"/>
  </si>
  <si>
    <t>日本電気株式会社
東京都港区芝５－７－１</t>
    <rPh sb="0" eb="8">
      <t>ニホンデンキカブシキガイシャ</t>
    </rPh>
    <phoneticPr fontId="4"/>
  </si>
  <si>
    <t>GEアビエーション・ディストリビューション・ジャパン株式会社
東京都港区赤坂５－２－２０
赤坂パークビル</t>
    <phoneticPr fontId="4"/>
  </si>
  <si>
    <t>東北浅野防災設備株式会社
宮城県仙台市若林区六丁の目南町１－１０</t>
    <phoneticPr fontId="4"/>
  </si>
  <si>
    <t>Ｉｎｔｅｒｎａｔｉｏｎａｌ　Ｉｎｓｔｉｔｕｔｅ　ｆｏｒ　Ｌｅａｒｎｉｎｇ－Ｊａｐａｎ株式会社
東京都中央区京橋２－２－１
京橋エドグラン２６階</t>
    <phoneticPr fontId="4"/>
  </si>
  <si>
    <t>全日本空輸株式会社
東京都港区東新橋１－５－２</t>
    <phoneticPr fontId="4"/>
  </si>
  <si>
    <t>株式会社双葉苑
東京都小金井市中町３－２２－２２</t>
    <rPh sb="4" eb="6">
      <t>フタバ</t>
    </rPh>
    <rPh sb="6" eb="7">
      <t>エン</t>
    </rPh>
    <rPh sb="8" eb="11">
      <t>トウキョウト</t>
    </rPh>
    <rPh sb="11" eb="15">
      <t>コガネイシ</t>
    </rPh>
    <rPh sb="15" eb="17">
      <t>ナカマチ</t>
    </rPh>
    <phoneticPr fontId="5"/>
  </si>
  <si>
    <t>株式会社クレセント
東京都練馬区関町北４－３２－３３</t>
    <rPh sb="10" eb="13">
      <t>トウキョウト</t>
    </rPh>
    <rPh sb="13" eb="16">
      <t>ネリマク</t>
    </rPh>
    <rPh sb="16" eb="18">
      <t>セキマチ</t>
    </rPh>
    <rPh sb="18" eb="19">
      <t>キタ</t>
    </rPh>
    <phoneticPr fontId="5"/>
  </si>
  <si>
    <t>三菱電機プラントエンジニアリング株式会社
東京都台東区東上野５－２４－８</t>
    <rPh sb="0" eb="2">
      <t>ミツビシ</t>
    </rPh>
    <rPh sb="2" eb="4">
      <t>デンキ</t>
    </rPh>
    <rPh sb="21" eb="24">
      <t>トウキョウト</t>
    </rPh>
    <rPh sb="24" eb="27">
      <t>タイトウク</t>
    </rPh>
    <rPh sb="27" eb="28">
      <t>ヒガシ</t>
    </rPh>
    <rPh sb="28" eb="30">
      <t>ウエノ</t>
    </rPh>
    <phoneticPr fontId="5"/>
  </si>
  <si>
    <t>株式会社小川防災
千葉県松戸市紙敷１－１６－３</t>
    <rPh sb="4" eb="8">
      <t>オガワボウサイ</t>
    </rPh>
    <rPh sb="9" eb="12">
      <t>チバケン</t>
    </rPh>
    <rPh sb="12" eb="15">
      <t>マツドシ</t>
    </rPh>
    <rPh sb="15" eb="17">
      <t>カミシキ</t>
    </rPh>
    <phoneticPr fontId="5"/>
  </si>
  <si>
    <t>株式会社ネットアルファ
東京都千代田区飯田橋２－１３－７</t>
    <rPh sb="12" eb="15">
      <t>トウキョウト</t>
    </rPh>
    <rPh sb="15" eb="19">
      <t>チヨダク</t>
    </rPh>
    <rPh sb="19" eb="22">
      <t>イイダバシ</t>
    </rPh>
    <phoneticPr fontId="5"/>
  </si>
  <si>
    <t>株式会社SSマーケット
東京都八王子市子安町４－７－１
サザンスカイタワー八王子６階</t>
    <rPh sb="0" eb="4">
      <t>カブシキガイシャ</t>
    </rPh>
    <phoneticPr fontId="4"/>
  </si>
  <si>
    <t>ケーブル・アンテナアナライザⅠ型4式他2件の購入</t>
  </si>
  <si>
    <t>マイクロ波電力計Ⅱ型2式の購入</t>
  </si>
  <si>
    <t>ＴＤＵ－１４Ａ型管制情報表示装置等の部品の購入</t>
  </si>
  <si>
    <t>ＲＣＭ－１１Ｂ型無線電話制御監視装置等の部品の購入</t>
  </si>
  <si>
    <t>エム・イー株式会社
東京都昭島市玉川町１－２－７</t>
    <rPh sb="5" eb="9">
      <t>カブシキガイシャ</t>
    </rPh>
    <rPh sb="10" eb="13">
      <t>トウキョウト</t>
    </rPh>
    <rPh sb="13" eb="16">
      <t>アキシマシ</t>
    </rPh>
    <rPh sb="16" eb="19">
      <t>タマカワチョウ</t>
    </rPh>
    <phoneticPr fontId="4"/>
  </si>
  <si>
    <t>総合ワーク株式会社
宮城県仙台市泉区住吉台東２－２－４</t>
    <phoneticPr fontId="4"/>
  </si>
  <si>
    <t>株式会社毎日映画社
東京都千代田区神田駿河台２－５</t>
    <phoneticPr fontId="4"/>
  </si>
  <si>
    <t>ホーチキ株式会社
東京都品川区上大崎２－１０－４３</t>
    <phoneticPr fontId="4"/>
  </si>
  <si>
    <t>株式会社ReR
和歌山県和歌山市八番丁９番地
パーク県信ビル７０１号</t>
    <rPh sb="8" eb="12">
      <t>ワカヤマケン</t>
    </rPh>
    <rPh sb="12" eb="16">
      <t>ワカヤマシ</t>
    </rPh>
    <phoneticPr fontId="5"/>
  </si>
  <si>
    <t>アクセスコンピュータシステム株式会社
大阪府岸和田市野田町１－１４－２４</t>
    <rPh sb="14" eb="18">
      <t>カブシキガイシャ</t>
    </rPh>
    <rPh sb="19" eb="22">
      <t>オオサカフ</t>
    </rPh>
    <rPh sb="22" eb="26">
      <t>キシワダシ</t>
    </rPh>
    <rPh sb="26" eb="29">
      <t>ノダチョウ</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</si>
  <si>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</si>
  <si>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東芝インフラシステムズ株式会社
神奈川県川崎市幸区堀川町７２－３４</t>
  </si>
  <si>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16"/>
  </si>
  <si>
    <t>シンエイ自動車有限会社
東京都足立区西新井２－２２－１６</t>
  </si>
  <si>
    <t>株式会社ユビキタス
東京都中央区湊３－６－１</t>
  </si>
  <si>
    <t>一般財団法人航空交通管制協会
東京都大田区羽田空港１－６－６</t>
  </si>
  <si>
    <t>エヌ・ティファシリティーズ株式会社
宮城県仙台市青葉区国分町１－６－１８</t>
    <rPh sb="13" eb="17">
      <t>カブシキガイシャ</t>
    </rPh>
    <rPh sb="18" eb="21">
      <t>ミヤギケン</t>
    </rPh>
    <rPh sb="21" eb="24">
      <t>センダイシ</t>
    </rPh>
    <rPh sb="24" eb="27">
      <t>アオバク</t>
    </rPh>
    <rPh sb="27" eb="30">
      <t>コクブンチョウ</t>
    </rPh>
    <phoneticPr fontId="4"/>
  </si>
  <si>
    <t>一般財団法人航空保安協会
東京都港区虎ノ門１－１６－４</t>
    <rPh sb="0" eb="6">
      <t>イッパンザイダンホウジン</t>
    </rPh>
    <rPh sb="6" eb="12">
      <t>コウクウホアンキョウカイ</t>
    </rPh>
    <rPh sb="13" eb="16">
      <t>トウキョウト</t>
    </rPh>
    <rPh sb="16" eb="18">
      <t>ミナトク</t>
    </rPh>
    <rPh sb="18" eb="19">
      <t>トラ</t>
    </rPh>
    <rPh sb="20" eb="21">
      <t>モン</t>
    </rPh>
    <phoneticPr fontId="4"/>
  </si>
  <si>
    <t>令和６年度航空管制官訓練教官業務作業員の派遣（福岡航空交通管制部他2官署）</t>
    <phoneticPr fontId="15"/>
  </si>
  <si>
    <t>令和６年度航空管制官訓練教官業務作業員の派遣（航空保安大学校）</t>
    <phoneticPr fontId="15"/>
  </si>
  <si>
    <t>令和６年度航空管制等業務に係る語学能力評価試験実施請負</t>
    <phoneticPr fontId="15"/>
  </si>
  <si>
    <t>令和６年度　国際航空情報管理システム（J-MAT）の運用保守業務</t>
    <phoneticPr fontId="15"/>
  </si>
  <si>
    <t>令和６年度岩沼研修センター機械設備保全業務</t>
    <phoneticPr fontId="15"/>
  </si>
  <si>
    <t>令和6年度 空港保安防災教育訓練センター高圧ガス製造設備運用業務</t>
    <phoneticPr fontId="15"/>
  </si>
  <si>
    <t>日本無線株式会社
東京都三鷹市牟礼６－２１－１１</t>
    <rPh sb="0" eb="8">
      <t>ニホンムセンカブシキガイシャ</t>
    </rPh>
    <rPh sb="9" eb="12">
      <t>トウキョウト</t>
    </rPh>
    <rPh sb="12" eb="15">
      <t>ミタカシ</t>
    </rPh>
    <phoneticPr fontId="4"/>
  </si>
  <si>
    <t>有限会社スマイルクリーン
岡山県岡山市北区今２－３－２７</t>
    <rPh sb="0" eb="4">
      <t>ユウゲンガイシャ</t>
    </rPh>
    <rPh sb="13" eb="19">
      <t>オカヤマケンオカヤマシ</t>
    </rPh>
    <rPh sb="19" eb="21">
      <t>キタク</t>
    </rPh>
    <rPh sb="21" eb="22">
      <t>イマ</t>
    </rPh>
    <phoneticPr fontId="2"/>
  </si>
  <si>
    <t>医療法人健人会　那須クリニック
大阪府大阪市淀川区西中島４－４－２１</t>
    <phoneticPr fontId="4"/>
  </si>
  <si>
    <t>株式会社ＮＴＴデータ
東京都江東区豊洲３－３－３</t>
    <rPh sb="0" eb="4">
      <t>カブシキガイシャ</t>
    </rPh>
    <phoneticPr fontId="4"/>
  </si>
  <si>
    <t>空港施設株式会社
東京都大田区羽田空港１－６－５</t>
    <phoneticPr fontId="4"/>
  </si>
  <si>
    <t>新潟米油販売株式会社
新潟県新潟市中央区上大川前通１２番町２７０８－１</t>
  </si>
  <si>
    <t>三愛アビエーションサービス株式会社
佐賀県佐賀市川副町大字犬井道９４７６－１８７</t>
  </si>
  <si>
    <t>南国殖産株式会社
鹿児島県鹿児島市中央町１８－１</t>
  </si>
  <si>
    <t>株式会社日米商会
宮崎県宮崎市花ヶ島町小無田６７０－３</t>
    <phoneticPr fontId="4"/>
  </si>
  <si>
    <t>明星電気株式会社
群馬県伊勢崎市長沼町２２２３</t>
    <phoneticPr fontId="4"/>
  </si>
  <si>
    <t>株式会社村上電業社
大阪府豊中市庄内幸町４－２３－２</t>
    <phoneticPr fontId="17"/>
  </si>
  <si>
    <t>株式会社オークスコーポレーション
岡山県岡山市南区豊浜町９－２４</t>
    <phoneticPr fontId="4"/>
  </si>
  <si>
    <t>株式会社Japan General Aviation Service
東京都港区北青山３－６－７
青山パラシオタワー11階</t>
    <rPh sb="0" eb="4">
      <t>カブシキガイシャ</t>
    </rPh>
    <rPh sb="35" eb="38">
      <t>トウキョウト</t>
    </rPh>
    <rPh sb="38" eb="40">
      <t>ミナトク</t>
    </rPh>
    <phoneticPr fontId="4"/>
  </si>
  <si>
    <t>安全報告に係る分析委員会事務補助及び情報分析作業</t>
    <phoneticPr fontId="4"/>
  </si>
  <si>
    <t>一般財団法人航空交通管制協会
東京都大田区羽田空港１－６－６</t>
    <rPh sb="0" eb="2">
      <t>イッパン</t>
    </rPh>
    <rPh sb="2" eb="4">
      <t>ザイダン</t>
    </rPh>
    <rPh sb="4" eb="6">
      <t>ホウジン</t>
    </rPh>
    <rPh sb="6" eb="8">
      <t>コウクウ</t>
    </rPh>
    <rPh sb="8" eb="10">
      <t>コウツウ</t>
    </rPh>
    <rPh sb="10" eb="12">
      <t>カンセイ</t>
    </rPh>
    <rPh sb="12" eb="14">
      <t>キョウカイ</t>
    </rPh>
    <rPh sb="15" eb="18">
      <t>トウキョウト</t>
    </rPh>
    <rPh sb="18" eb="21">
      <t>オオタク</t>
    </rPh>
    <rPh sb="21" eb="23">
      <t>ハネダ</t>
    </rPh>
    <rPh sb="23" eb="25">
      <t>クウコウ</t>
    </rPh>
    <phoneticPr fontId="4"/>
  </si>
  <si>
    <t>東京航空交通管制部セキュリティゲート他更新作業</t>
    <phoneticPr fontId="4"/>
  </si>
  <si>
    <t>飛行検査データ管理装置　性能向上作業</t>
    <phoneticPr fontId="4"/>
  </si>
  <si>
    <t>沖電気工業株式会社
東京都港区虎ノ門１－７－１２</t>
    <rPh sb="0" eb="3">
      <t>オキデンキ</t>
    </rPh>
    <rPh sb="3" eb="5">
      <t>コウギョウ</t>
    </rPh>
    <rPh sb="5" eb="9">
      <t>カブシキカイシャ</t>
    </rPh>
    <rPh sb="10" eb="13">
      <t>トウキョウト</t>
    </rPh>
    <rPh sb="13" eb="14">
      <t>ミナト</t>
    </rPh>
    <rPh sb="14" eb="15">
      <t>ク</t>
    </rPh>
    <rPh sb="15" eb="16">
      <t>トラ</t>
    </rPh>
    <rPh sb="17" eb="18">
      <t>モン</t>
    </rPh>
    <phoneticPr fontId="4"/>
  </si>
  <si>
    <t>空港脱炭素化推進に関する検討調査</t>
    <phoneticPr fontId="15"/>
  </si>
  <si>
    <t>パシフィックコンサルタンツ株式会社
東京都千代田区神田錦町３－２２</t>
    <rPh sb="13" eb="17">
      <t>カブシキガイシャ</t>
    </rPh>
    <rPh sb="18" eb="21">
      <t>トウキョウト</t>
    </rPh>
    <rPh sb="21" eb="25">
      <t>チヨダク</t>
    </rPh>
    <phoneticPr fontId="14"/>
  </si>
  <si>
    <t>「持続可能な航空燃料（SAF）」広報・プロモーション等業務委託</t>
    <phoneticPr fontId="15"/>
  </si>
  <si>
    <t>株式会社日本経済社
東京都港区元赤坂１－２－７</t>
    <rPh sb="0" eb="4">
      <t>カブシキガイシャ</t>
    </rPh>
    <rPh sb="4" eb="6">
      <t>ニホン</t>
    </rPh>
    <rPh sb="6" eb="9">
      <t>ケイザイシャ</t>
    </rPh>
    <rPh sb="10" eb="13">
      <t>トウキョウト</t>
    </rPh>
    <rPh sb="13" eb="15">
      <t>ミナトク</t>
    </rPh>
    <rPh sb="15" eb="18">
      <t>モトアカサカ</t>
    </rPh>
    <phoneticPr fontId="15"/>
  </si>
  <si>
    <t>航空整備士・操縦士の女性活躍に関する調査</t>
    <phoneticPr fontId="4"/>
  </si>
  <si>
    <t>株式会社日本能率協会総合研究所
東京都港区芝公園３－１－２２</t>
    <rPh sb="16" eb="19">
      <t>トウキョウト</t>
    </rPh>
    <rPh sb="19" eb="21">
      <t>ミナトク</t>
    </rPh>
    <rPh sb="21" eb="22">
      <t>シバ</t>
    </rPh>
    <rPh sb="22" eb="24">
      <t>コウエン</t>
    </rPh>
    <phoneticPr fontId="4"/>
  </si>
  <si>
    <t>令和６年度福岡航空交通管制部ＨＡＲＰ改修作業</t>
    <phoneticPr fontId="16"/>
  </si>
  <si>
    <t>RISE-20型信頼性管理情報共有装置性能向上作業</t>
    <phoneticPr fontId="16"/>
  </si>
  <si>
    <t>移動書庫設置等作業</t>
    <phoneticPr fontId="4"/>
  </si>
  <si>
    <t>ＧＰＳ信号干渉検知ツール作成作業</t>
    <phoneticPr fontId="4"/>
  </si>
  <si>
    <t>株式会社航空システムコンサルタンツ
東京都中央区銀座８－１９－３</t>
    <rPh sb="18" eb="21">
      <t>トウキョウト</t>
    </rPh>
    <rPh sb="21" eb="24">
      <t>チュウオウク</t>
    </rPh>
    <phoneticPr fontId="4"/>
  </si>
  <si>
    <t>障害物の設置に伴う飛行の方式への影響確認に関する海外調査</t>
  </si>
  <si>
    <t>令和６年度ハイジャック等防止対策監査（テスト）業務</t>
  </si>
  <si>
    <t>統合Active Directory 更新業務（本省／北海道／関東／関西・四国／沖縄ブロック）</t>
  </si>
  <si>
    <t>一般財団法人航空保安事業センター
東京都港区芝１－１０－１３</t>
    <rPh sb="0" eb="2">
      <t>イッパン</t>
    </rPh>
    <rPh sb="2" eb="6">
      <t>ザイダンホウジン</t>
    </rPh>
    <rPh sb="6" eb="8">
      <t>コウクウ</t>
    </rPh>
    <rPh sb="8" eb="10">
      <t>ホアン</t>
    </rPh>
    <rPh sb="10" eb="12">
      <t>ジギョウ</t>
    </rPh>
    <rPh sb="17" eb="20">
      <t>トウキョウト</t>
    </rPh>
    <rPh sb="20" eb="22">
      <t>ミナトク</t>
    </rPh>
    <rPh sb="22" eb="23">
      <t>シバ</t>
    </rPh>
    <phoneticPr fontId="4"/>
  </si>
  <si>
    <t>リコージャパン株式会社
東京都港区芝浦３－４－１</t>
    <rPh sb="7" eb="11">
      <t>カブシキガイシャ</t>
    </rPh>
    <rPh sb="12" eb="15">
      <t>トウキョウト</t>
    </rPh>
    <rPh sb="15" eb="17">
      <t>ミナトク</t>
    </rPh>
    <rPh sb="17" eb="19">
      <t>シバウラ</t>
    </rPh>
    <phoneticPr fontId="4"/>
  </si>
  <si>
    <t>航空機安全に係る国際連携強化調査（令和６年度）</t>
  </si>
  <si>
    <t>一般財団法人運輸総合研究所
東京都港区虎ノ門３－１８－１９</t>
    <rPh sb="14" eb="17">
      <t>トウキョウト</t>
    </rPh>
    <rPh sb="17" eb="19">
      <t>ミナトク</t>
    </rPh>
    <rPh sb="19" eb="20">
      <t>トラ</t>
    </rPh>
    <rPh sb="21" eb="22">
      <t>モン</t>
    </rPh>
    <phoneticPr fontId="4"/>
  </si>
  <si>
    <t>国内空港等を拠点としたサブオービタル飛行等の活用に関する環境整備に向けた調査</t>
  </si>
  <si>
    <t>有人宇宙システム株式会社
東京都千代田区大手町１－６－１</t>
    <rPh sb="13" eb="16">
      <t>トウキョウト</t>
    </rPh>
    <rPh sb="16" eb="20">
      <t>チヨダク</t>
    </rPh>
    <rPh sb="20" eb="23">
      <t>オオテマチ</t>
    </rPh>
    <phoneticPr fontId="16"/>
  </si>
  <si>
    <t>令和６年度 無人航空機の騒音に関する規制要件についての検討調査</t>
  </si>
  <si>
    <t>令和６年度航空機・装備品の環境新技術に関する国際標準化に係る人材育成・人材確保に向けた調査</t>
  </si>
  <si>
    <t>令和６年度航空機の電動推進システムの安全基準検討のためのデータ取得試験</t>
  </si>
  <si>
    <t>一般社団法人航空イノベーション推進協議会
東京都文京区弥生２－１１－１６</t>
    <rPh sb="0" eb="2">
      <t>イッパン</t>
    </rPh>
    <rPh sb="2" eb="6">
      <t>シャダンホウジン</t>
    </rPh>
    <rPh sb="6" eb="8">
      <t>コウクウ</t>
    </rPh>
    <rPh sb="15" eb="17">
      <t>スイシン</t>
    </rPh>
    <rPh sb="17" eb="20">
      <t>キョウギカイ</t>
    </rPh>
    <rPh sb="21" eb="24">
      <t>トウキョウト</t>
    </rPh>
    <rPh sb="24" eb="27">
      <t>ブンキョウク</t>
    </rPh>
    <rPh sb="27" eb="29">
      <t>ヤヨイ</t>
    </rPh>
    <phoneticPr fontId="4"/>
  </si>
  <si>
    <t>航空情報共有基盤を活用したサービス拡大に関する制度設計検討業務に関する調査</t>
  </si>
  <si>
    <t>海外空港における公租公課に関する調査</t>
  </si>
  <si>
    <t>アビームコンサルティング株式会社
東京都中央区八重洲２－２－１</t>
    <rPh sb="17" eb="20">
      <t>トウキョウト</t>
    </rPh>
    <rPh sb="20" eb="23">
      <t>チュウオウク</t>
    </rPh>
    <rPh sb="23" eb="26">
      <t>ヤエス</t>
    </rPh>
    <phoneticPr fontId="4"/>
  </si>
  <si>
    <t xml:space="preserve">
8010001085296</t>
    <phoneticPr fontId="4"/>
  </si>
  <si>
    <t>B777型飛行シミュレータ装置を用いた安全管理のための検証作業</t>
  </si>
  <si>
    <t>日本航空株式会社
東京都品川区東品川２－４－１１</t>
    <rPh sb="0" eb="2">
      <t>ニホン</t>
    </rPh>
    <rPh sb="2" eb="4">
      <t>コウクウ</t>
    </rPh>
    <rPh sb="4" eb="8">
      <t>カブシキガイシャ</t>
    </rPh>
    <rPh sb="9" eb="12">
      <t>トウキョウト</t>
    </rPh>
    <rPh sb="12" eb="15">
      <t>シナガワク</t>
    </rPh>
    <rPh sb="15" eb="18">
      <t>ヒガシシナガワ</t>
    </rPh>
    <phoneticPr fontId="4"/>
  </si>
  <si>
    <t>令和６年度空港管制処理システム等通信機器部品の修理作業</t>
  </si>
  <si>
    <t>Microsoft Office 24パック他109点の購入</t>
    <phoneticPr fontId="4"/>
  </si>
  <si>
    <t>松本事務機株式会社
宮城県仙台市宮城野区幸町２－１１－２３</t>
    <rPh sb="0" eb="2">
      <t>マツモト</t>
    </rPh>
    <rPh sb="2" eb="5">
      <t>ジムキ</t>
    </rPh>
    <rPh sb="5" eb="9">
      <t>カブシキガイシャ</t>
    </rPh>
    <rPh sb="10" eb="13">
      <t>ミヤギケン</t>
    </rPh>
    <rPh sb="13" eb="16">
      <t>センダイシ</t>
    </rPh>
    <phoneticPr fontId="4"/>
  </si>
  <si>
    <t>令和６年度システム開発評価・危機管理センター消防設備点検作業</t>
  </si>
  <si>
    <t>株式会社防災計測
大阪府堺市堺区錦之町東１－２－２４</t>
    <rPh sb="9" eb="12">
      <t>オオサカフ</t>
    </rPh>
    <rPh sb="12" eb="14">
      <t>サカイシ</t>
    </rPh>
    <phoneticPr fontId="4"/>
  </si>
  <si>
    <t>航空保安無線施設 雷・座標変動監視ソフトウェア(MALCO)改修作業</t>
    <phoneticPr fontId="4"/>
  </si>
  <si>
    <t>令和6年度 飛行検査機整備用機材（ジャッキ１１台他３点）の点検作業</t>
    <phoneticPr fontId="4"/>
  </si>
  <si>
    <t>スカイレーベル株式会社
東京都大田区羽田１－８－８</t>
    <rPh sb="7" eb="11">
      <t>カブシキガイシャ</t>
    </rPh>
    <phoneticPr fontId="4"/>
  </si>
  <si>
    <t>飛行検査装置用Navigation Receiver１台の性能向上作業</t>
    <phoneticPr fontId="16"/>
  </si>
  <si>
    <t>令和6年度　性能評価センター無停電電源設備点検整備</t>
    <phoneticPr fontId="16"/>
  </si>
  <si>
    <t xml:space="preserve">富士電機株式会社
神奈川県川崎市川崎区田辺新田１番１号 </t>
    <rPh sb="4" eb="8">
      <t>カブシキガイシャ</t>
    </rPh>
    <phoneticPr fontId="4"/>
  </si>
  <si>
    <t>小型航空機等に係る安全対策構築のための調査</t>
    <rPh sb="0" eb="2">
      <t>コガタ</t>
    </rPh>
    <rPh sb="2" eb="5">
      <t>コウクウキ</t>
    </rPh>
    <rPh sb="5" eb="6">
      <t>トウ</t>
    </rPh>
    <rPh sb="7" eb="8">
      <t>カカ</t>
    </rPh>
    <rPh sb="9" eb="11">
      <t>アンゼン</t>
    </rPh>
    <rPh sb="11" eb="13">
      <t>タイサク</t>
    </rPh>
    <rPh sb="13" eb="15">
      <t>コウチク</t>
    </rPh>
    <rPh sb="19" eb="21">
      <t>チョウサ</t>
    </rPh>
    <phoneticPr fontId="4"/>
  </si>
  <si>
    <t>航空管制シミュレータ用ソフトウェア調整作業</t>
  </si>
  <si>
    <t>株式会社テクノブレイン
京都府京都市山科区竹鼻外田町２７－１</t>
    <rPh sb="0" eb="4">
      <t>カブシキガイシャ</t>
    </rPh>
    <rPh sb="12" eb="15">
      <t>キョウトフ</t>
    </rPh>
    <rPh sb="15" eb="18">
      <t>キョウトシ</t>
    </rPh>
    <rPh sb="18" eb="21">
      <t>ヤマシナク</t>
    </rPh>
    <rPh sb="21" eb="23">
      <t>タケバナ</t>
    </rPh>
    <rPh sb="23" eb="26">
      <t>ソトダチョウ</t>
    </rPh>
    <phoneticPr fontId="4"/>
  </si>
  <si>
    <t>回転翼フライト・テスト・パイロットの技量保持訓練（実機）</t>
  </si>
  <si>
    <t>第一航空株式会社
大阪府堺市西区凰東町４－４０１－１</t>
    <rPh sb="0" eb="2">
      <t>ダイイチ</t>
    </rPh>
    <rPh sb="2" eb="4">
      <t>コウクウ</t>
    </rPh>
    <rPh sb="4" eb="8">
      <t>カブシキガイシャ</t>
    </rPh>
    <rPh sb="9" eb="12">
      <t>オオサカフ</t>
    </rPh>
    <rPh sb="12" eb="14">
      <t>サカイシ</t>
    </rPh>
    <rPh sb="14" eb="16">
      <t>ニシク</t>
    </rPh>
    <rPh sb="16" eb="17">
      <t>オウ</t>
    </rPh>
    <rPh sb="17" eb="18">
      <t>トウ</t>
    </rPh>
    <rPh sb="18" eb="19">
      <t>チョウ</t>
    </rPh>
    <phoneticPr fontId="4"/>
  </si>
  <si>
    <t>令和６年度ドローンによる既存業務の省人化・省力化に関する調査</t>
  </si>
  <si>
    <t>中電技術コンサルタント株式会社
広島県広島市南区出汐２－３－３０</t>
    <rPh sb="0" eb="2">
      <t>チュウデン</t>
    </rPh>
    <rPh sb="2" eb="4">
      <t>ギジュツ</t>
    </rPh>
    <rPh sb="11" eb="15">
      <t>カブシキガイシャ</t>
    </rPh>
    <rPh sb="16" eb="19">
      <t>ヒロシマケン</t>
    </rPh>
    <rPh sb="19" eb="22">
      <t>ヒロシマシ</t>
    </rPh>
    <rPh sb="22" eb="24">
      <t>ミナミク</t>
    </rPh>
    <rPh sb="24" eb="26">
      <t>デシオ</t>
    </rPh>
    <phoneticPr fontId="16"/>
  </si>
  <si>
    <t>ＨＡＲＰ－１６Ｔ型教育用複合型航空路監視センサー処理装置ソフトウェア更新作業</t>
  </si>
  <si>
    <t>「第49回IPACG（太平洋航空交通管制事務レベル調整会議）」の開催支援業務請負</t>
    <rPh sb="32" eb="34">
      <t>カイサイ</t>
    </rPh>
    <rPh sb="34" eb="36">
      <t>シエン</t>
    </rPh>
    <rPh sb="36" eb="38">
      <t>ギョウム</t>
    </rPh>
    <rPh sb="38" eb="40">
      <t>ウケオイ</t>
    </rPh>
    <phoneticPr fontId="18"/>
  </si>
  <si>
    <t>クリエイティブ・ファクトリー株式会社
東京都新宿区新宿５－１５－１４</t>
    <rPh sb="19" eb="22">
      <t>トウキョウト</t>
    </rPh>
    <rPh sb="22" eb="25">
      <t>シンジュクク</t>
    </rPh>
    <rPh sb="25" eb="27">
      <t>シンジュク</t>
    </rPh>
    <phoneticPr fontId="4"/>
  </si>
  <si>
    <t>運航審査官及び航空従事者試験官の技量拡張訓練(B737・模擬飛行装置)</t>
    <phoneticPr fontId="4"/>
  </si>
  <si>
    <t>令和６年度空港面探知レーダー装置等通信機器部品の修理作業</t>
  </si>
  <si>
    <t>令和６年度航空機の出発及び到着経路の定期的見直しのための資料作成作業</t>
    <phoneticPr fontId="4"/>
  </si>
  <si>
    <t>今後の空港コンセッション案件を推進する上での具体的な基本スキーム案等の検討調査</t>
  </si>
  <si>
    <t>有限会社あずさ監査法人
東京都新宿区津久戸町１－２</t>
    <rPh sb="0" eb="4">
      <t>ユウゲンガイシャ</t>
    </rPh>
    <rPh sb="7" eb="9">
      <t>カンサ</t>
    </rPh>
    <rPh sb="9" eb="11">
      <t>ホウジン</t>
    </rPh>
    <rPh sb="12" eb="15">
      <t>トウキョウト</t>
    </rPh>
    <rPh sb="15" eb="18">
      <t>シンジュクク</t>
    </rPh>
    <rPh sb="18" eb="22">
      <t>ツクドチョウ</t>
    </rPh>
    <phoneticPr fontId="16"/>
  </si>
  <si>
    <t>令和6年能登半島地震を受け、空港土木施設における地震被災の高度化を図るための被災メカニズム検証及び解析を行うものであり、左記事業者が保有する従来の地盤変形解析プログラムに機能を追加して使用することが不可欠であるため、会計法第２９条の３第４項、予算決算及び会計令第１０２条の４第３号の規定を適用し、契約を締結したものである。</t>
    <rPh sb="47" eb="48">
      <t>オヨ</t>
    </rPh>
    <rPh sb="49" eb="51">
      <t>カイセキ</t>
    </rPh>
    <phoneticPr fontId="16"/>
  </si>
  <si>
    <t>株式会社ゲシェル
東京都港区虎ノ門５－１－５</t>
    <rPh sb="0" eb="4">
      <t>カブシキガイシャ</t>
    </rPh>
    <rPh sb="9" eb="12">
      <t>トウキョウト</t>
    </rPh>
    <rPh sb="12" eb="14">
      <t>ミナトク</t>
    </rPh>
    <rPh sb="14" eb="15">
      <t>トラ</t>
    </rPh>
    <rPh sb="16" eb="17">
      <t>モン</t>
    </rPh>
    <phoneticPr fontId="4"/>
  </si>
  <si>
    <t>令和６年度保安検査場の混雑緩和に係る冬季SNS広告配信業務</t>
  </si>
  <si>
    <t>令和６年度　飛行検査センターの操縦士定期訓練（回転翼航空機・模擬飛行装置）</t>
    <rPh sb="30" eb="32">
      <t>モギ</t>
    </rPh>
    <rPh sb="32" eb="34">
      <t>ヒコウ</t>
    </rPh>
    <rPh sb="34" eb="36">
      <t>ソウチ</t>
    </rPh>
    <phoneticPr fontId="4"/>
  </si>
  <si>
    <t>エアバス・ヘリコプターズ・ジャパン株式会社
東京都港区六本木６－１０－１</t>
    <rPh sb="22" eb="25">
      <t>トウキョウト</t>
    </rPh>
    <rPh sb="25" eb="27">
      <t>ミナトク</t>
    </rPh>
    <rPh sb="27" eb="30">
      <t>ロッポンギ</t>
    </rPh>
    <phoneticPr fontId="4"/>
  </si>
  <si>
    <t>RCC専用電話撤去その他作業</t>
  </si>
  <si>
    <t>株式会社石川コンピュータ・センター
石川県金沢市無量寺町ハ６－１</t>
    <rPh sb="18" eb="21">
      <t>イシカワケン</t>
    </rPh>
    <rPh sb="21" eb="24">
      <t>カナザワシ</t>
    </rPh>
    <phoneticPr fontId="4"/>
  </si>
  <si>
    <t>ＭＬＡＴ－２４型マルチラテレーション装置１式の製造（東京空港事務所用）（製造・設置・調整）</t>
  </si>
  <si>
    <t>ＭＬＡＴ－２４型マルチラテレーション装置１式の製造（大阪空港事務所用）（製造・設置・調整）</t>
  </si>
  <si>
    <t>ＬＯＣ／ＤＭＥ－２００２Ｃ型ＬＯＣ／ＤＭＥ装置２式の製造</t>
  </si>
  <si>
    <t>航空交通情報交換処理システム(MASS)等の部品の購入</t>
    <phoneticPr fontId="4"/>
  </si>
  <si>
    <t>男子作業服（夏）（上着）32着ほか12点の製造</t>
    <phoneticPr fontId="4"/>
  </si>
  <si>
    <t>ＴＳＲ－１７Ｂ型空港監視レーダー装置２式の製造</t>
  </si>
  <si>
    <t>訓練用運航情報実習装置機器一式の製造</t>
  </si>
  <si>
    <t>軽量送受話器（耳かけ部）58個ほか1点の購入</t>
  </si>
  <si>
    <t>スペクトラムアナライザⅠ型4式他1件の購入</t>
  </si>
  <si>
    <t>尖頭電力計Ⅰ型2式他2件の購入</t>
  </si>
  <si>
    <t>Global SWIMにおける品質管理システムに関する要件調査
R6.10.3～R7.3.19
測量及び建設コンサルタント等（その他の業種）</t>
    <phoneticPr fontId="4"/>
  </si>
  <si>
    <t>空域管理の高度化に向けた空域の柔軟な使用に関する要件調査
R6.10.3～R7.3.21
測量及び建設コンサルタント等（その他の業種）</t>
    <phoneticPr fontId="4"/>
  </si>
  <si>
    <t>バーティポート計画ガイドライン（仮称）策定に向けた検討業務
R6.10.4～R7.3.21
測量及び建設コンサルタント等（建設コンサルタント）</t>
    <rPh sb="61" eb="63">
      <t>ケンセツ</t>
    </rPh>
    <phoneticPr fontId="4"/>
  </si>
  <si>
    <t>令和６年度　気候変動による平均海面水位の上昇に伴う空港土木施設への影響検討業務
R6.10.8～R7.2.28
測量及び建設コンサルタント等（建設コンサルタント）</t>
    <phoneticPr fontId="4"/>
  </si>
  <si>
    <t>安全対策高度化システムの構築に係るシステム設計及び分析機能プロトタイプに係る整備
R6.10.9～R7.3.21
測量及び建設コンサルタント等（その他の業種）</t>
    <phoneticPr fontId="4"/>
  </si>
  <si>
    <t>太洋エンジニアリング株式会社
奈良県奈良市大宮町６－７－３</t>
    <rPh sb="15" eb="18">
      <t>ナラケン</t>
    </rPh>
    <rPh sb="18" eb="21">
      <t>ナラシ</t>
    </rPh>
    <rPh sb="21" eb="24">
      <t>オオミヤチョウ</t>
    </rPh>
    <phoneticPr fontId="4"/>
  </si>
  <si>
    <t>株式会社航空システムサービス
東京都港区三田１－４－２８</t>
    <rPh sb="15" eb="18">
      <t>トウキョウト</t>
    </rPh>
    <rPh sb="18" eb="20">
      <t>ミナトク</t>
    </rPh>
    <rPh sb="20" eb="22">
      <t>ミタ</t>
    </rPh>
    <phoneticPr fontId="4"/>
  </si>
  <si>
    <t>令和６年度航空無線資材価格等調査業務
R6.10.11～R7.3.14
測量及び建設コンサルタント等（その他の業種）</t>
    <phoneticPr fontId="4"/>
  </si>
  <si>
    <t>運航援助情報業務におけるデータ管理等に関する調査
R6.10.18～R7.3.21
測量及び建設コンサルタント等（その他の業種）</t>
    <rPh sb="17" eb="18">
      <t>トウ</t>
    </rPh>
    <phoneticPr fontId="4"/>
  </si>
  <si>
    <t>株式会社フォーサイトテクノ
東京都江東区南砂２－５－１４</t>
    <rPh sb="0" eb="4">
      <t>カブシキガイシャ</t>
    </rPh>
    <rPh sb="14" eb="17">
      <t>トウキョウト</t>
    </rPh>
    <rPh sb="17" eb="20">
      <t>コウトウク</t>
    </rPh>
    <phoneticPr fontId="4"/>
  </si>
  <si>
    <t>終端型電力計Ⅱ型３式他１件の購入</t>
  </si>
  <si>
    <t>ひずみ率測定器Ⅰ型4式他2件の購入</t>
  </si>
  <si>
    <t>株式会社ＨＡＴＯ
東京都千代田区飯田橋２－５－２</t>
    <rPh sb="0" eb="4">
      <t>カブシキガイシャ</t>
    </rPh>
    <rPh sb="9" eb="12">
      <t>トウキョウト</t>
    </rPh>
    <rPh sb="12" eb="16">
      <t>チヨダク</t>
    </rPh>
    <rPh sb="16" eb="19">
      <t>イイダバシ</t>
    </rPh>
    <phoneticPr fontId="4"/>
  </si>
  <si>
    <t>ハンドセット5個他39点の購入</t>
  </si>
  <si>
    <t>パーソナルコンピューター他１０点の購入</t>
  </si>
  <si>
    <t>空港用航空機位置表示装置（APDU）の部品の購入</t>
  </si>
  <si>
    <t>公益財団法人航空輸送技術研究センター
東京都港区三田１－３－３９</t>
    <rPh sb="0" eb="6">
      <t>コウエキザイダンホウジン</t>
    </rPh>
    <rPh sb="6" eb="12">
      <t>コウクウユソウギジュツ</t>
    </rPh>
    <rPh sb="12" eb="14">
      <t>ケンキュウ</t>
    </rPh>
    <rPh sb="19" eb="22">
      <t>トウキョウト</t>
    </rPh>
    <rPh sb="22" eb="24">
      <t>ミナトク</t>
    </rPh>
    <rPh sb="24" eb="26">
      <t>ミタ</t>
    </rPh>
    <phoneticPr fontId="4"/>
  </si>
  <si>
    <t>一般財団法人みなと総合研究財団
東京都港区虎ノ門３－１－１０</t>
    <rPh sb="0" eb="4">
      <t>イッパンザイダン</t>
    </rPh>
    <rPh sb="4" eb="6">
      <t>ホウジン</t>
    </rPh>
    <rPh sb="9" eb="11">
      <t>ソウゴウ</t>
    </rPh>
    <rPh sb="11" eb="13">
      <t>ケンキュウ</t>
    </rPh>
    <rPh sb="13" eb="15">
      <t>ザイダン</t>
    </rPh>
    <rPh sb="16" eb="19">
      <t>トウキョウト</t>
    </rPh>
    <rPh sb="19" eb="21">
      <t>ミナトク</t>
    </rPh>
    <rPh sb="21" eb="22">
      <t>トラ</t>
    </rPh>
    <rPh sb="23" eb="24">
      <t>モン</t>
    </rPh>
    <phoneticPr fontId="4"/>
  </si>
  <si>
    <t>一般社団法人航空交通管制協会
東京都大田区羽田空港１－６－６</t>
    <rPh sb="0" eb="6">
      <t>イッパンシャダンホウジン</t>
    </rPh>
    <rPh sb="6" eb="14">
      <t>コウクウコウツウカンセイキョウカイ</t>
    </rPh>
    <rPh sb="15" eb="18">
      <t>トウキョウト</t>
    </rPh>
    <rPh sb="18" eb="21">
      <t>オオタク</t>
    </rPh>
    <rPh sb="21" eb="25">
      <t>ハネダクウコウ</t>
    </rPh>
    <phoneticPr fontId="4"/>
  </si>
  <si>
    <t>一般財団法人日本不動産研究所
東京都港区虎ノ門１－３－１</t>
    <rPh sb="0" eb="6">
      <t>イッパンザイダンホウジン</t>
    </rPh>
    <rPh sb="6" eb="14">
      <t>ニホンフドウサンケンキュウショ</t>
    </rPh>
    <rPh sb="15" eb="20">
      <t>トウキョウトミナトク</t>
    </rPh>
    <rPh sb="20" eb="21">
      <t>トラ</t>
    </rPh>
    <rPh sb="22" eb="23">
      <t>モン</t>
    </rPh>
    <phoneticPr fontId="4"/>
  </si>
  <si>
    <t>一般財団法人港湾空港総合技術センター
東京都千代田区霞が関３－３－１</t>
    <rPh sb="0" eb="6">
      <t>イッパンザイダンホウジン</t>
    </rPh>
    <rPh sb="6" eb="14">
      <t>コウワンクウコウソウゴウギジュツ</t>
    </rPh>
    <rPh sb="19" eb="22">
      <t>トウキョウト</t>
    </rPh>
    <rPh sb="22" eb="26">
      <t>チヨダク</t>
    </rPh>
    <rPh sb="26" eb="27">
      <t>カスミ</t>
    </rPh>
    <rPh sb="28" eb="29">
      <t>セキ</t>
    </rPh>
    <phoneticPr fontId="4"/>
  </si>
  <si>
    <t>特殊車両積算基準検討調査
R6.11.8～R7.3.24
測量及び建設コンサルタント等（建設コンサルタント）</t>
    <rPh sb="0" eb="4">
      <t>トクシュシャリョウ</t>
    </rPh>
    <rPh sb="4" eb="8">
      <t>セキサンキジュン</t>
    </rPh>
    <rPh sb="8" eb="12">
      <t>ケントウチョウサ</t>
    </rPh>
    <phoneticPr fontId="4"/>
  </si>
  <si>
    <t>客室乗務員の疲労管理に関する調査
R6.11.14～R7.3.26
測量及び建設コンサルタント等（その他の業種）</t>
    <phoneticPr fontId="4"/>
  </si>
  <si>
    <t>小型航空機等に係る安全対策構築のための調査
R6.11.19～R7.3.10
測量及び建設コンサルタント等（その他の業種）</t>
    <phoneticPr fontId="4"/>
  </si>
  <si>
    <t>航空路管制空域再編後の管制作業実態に関する調査
R6.11.22～R7.3.21
測量及び建設コンサルタント等（その他の業種）</t>
    <phoneticPr fontId="4"/>
  </si>
  <si>
    <t>近接する複数の空港における運用に関する調査
R6.11.25～R7.3.18
測量及び建設コンサルタント等（その他の業種）</t>
    <phoneticPr fontId="4"/>
  </si>
  <si>
    <t>東京国際空港周辺地域における地価動向分析調査
R6.11.25～R7.3.14
測量及び建設コンサルタント等（その他の業種）</t>
    <phoneticPr fontId="4"/>
  </si>
  <si>
    <t>空港脱炭素化推進支援業務
R6.11.25～R7.3.21
測量及び建設コンサルタント等（建設コンサルタント）</t>
    <phoneticPr fontId="4"/>
  </si>
  <si>
    <t>空港における自然災害対策に関する検討等業務
R6.11.28～R7.3.28
測量及び建設コンサルタント等（建設コンサルタント）</t>
    <phoneticPr fontId="4"/>
  </si>
  <si>
    <t>空港管制処理システム（TAPS）評価データの作成</t>
    <phoneticPr fontId="4"/>
  </si>
  <si>
    <t>システム開発評価・危機管理センター危機管理機器室等照明LED化工事
R6.11.27～R7.3.14
電気工事</t>
    <rPh sb="51" eb="54">
      <t>デンキコウ</t>
    </rPh>
    <phoneticPr fontId="4"/>
  </si>
  <si>
    <t>株式会社パルックス
宮城県仙台市若林区蒲町東１６－３</t>
  </si>
  <si>
    <t>株式会社九州エルピー
佐賀県三養基郡みやき町大字白壁４３０５番地２</t>
    <rPh sb="0" eb="4">
      <t>カブシキガイシャ</t>
    </rPh>
    <rPh sb="4" eb="6">
      <t>キュウシュウ</t>
    </rPh>
    <phoneticPr fontId="4"/>
  </si>
  <si>
    <t>令和6年度 高圧ガス製造設備定期検査その他作業</t>
  </si>
  <si>
    <t>令和６年度 高圧ガス製造設備(航空機火災消火訓練設備)定期検査及び点検整備</t>
  </si>
  <si>
    <t>三菱重工パワーインダストリー株式会社
神奈川県横浜市中区相生町３－５６－１</t>
    <rPh sb="14" eb="18">
      <t>カブシキガイシャ</t>
    </rPh>
    <phoneticPr fontId="4"/>
  </si>
  <si>
    <t>令和６年度　DLCS-17型データリンク中央処理装置機能追加作業</t>
    <phoneticPr fontId="16"/>
  </si>
  <si>
    <t>技術管理センターＨＭＵ－２３型高度監視装置調整作業</t>
  </si>
  <si>
    <t>令和６年度　飛行検査センターの操縦士定期訓練（回転翼航空機）</t>
  </si>
  <si>
    <t>静岡エアコミュータ株式会社
静岡県静岡市葵区栄町１番地の３</t>
  </si>
  <si>
    <t>令和６年度福岡航空交通管制部ＨＡＲＰ改修作業(その２)</t>
  </si>
  <si>
    <t>令和6年度航空交通管理センターHMU-23型垂直誤差解析装置調整作業</t>
    <phoneticPr fontId="16"/>
  </si>
  <si>
    <t>TDU-14型管制情報表示装置外2装置飛翔体発射情報表示に係る検証作業</t>
    <phoneticPr fontId="16"/>
  </si>
  <si>
    <t>令和６年度航空交通情報交換処理システム（MASS）運用支援</t>
    <phoneticPr fontId="4"/>
  </si>
  <si>
    <t>無人航空機検知システムの機器更新及び高機能化に関する調査</t>
  </si>
  <si>
    <t>令和６年度無人航空機の各種制度等に係る情報提供業務</t>
  </si>
  <si>
    <t>令和６年度交通管制部職員の業務・職場環境意識調査及び安全風土調査に係る検討・分析業務</t>
  </si>
  <si>
    <t>株式会社トランストラクチャ
東京都千代田区麹町５－４</t>
    <rPh sb="14" eb="17">
      <t>トウキョウト</t>
    </rPh>
    <rPh sb="17" eb="21">
      <t>チヨダク</t>
    </rPh>
    <rPh sb="21" eb="23">
      <t>コウジマチ</t>
    </rPh>
    <phoneticPr fontId="4"/>
  </si>
  <si>
    <t>航空従事者試験官（操縦士）の技量拡張訓練（回転翼航空機・水上単発ピストン機）</t>
  </si>
  <si>
    <t>無人航空機の飛行規制に関する文書翻訳業務</t>
  </si>
  <si>
    <t>匠航空株式会社
岡山県岡山市南区浦安南町６７２－１</t>
    <rPh sb="8" eb="11">
      <t>オカヤマケン</t>
    </rPh>
    <rPh sb="11" eb="14">
      <t>オカヤマシ</t>
    </rPh>
    <rPh sb="14" eb="16">
      <t>ミナミク</t>
    </rPh>
    <phoneticPr fontId="4"/>
  </si>
  <si>
    <t>株式会社メディア総合研究所
東京都港区三田３－１３－１２</t>
    <rPh sb="14" eb="17">
      <t>トウキョウト</t>
    </rPh>
    <rPh sb="17" eb="19">
      <t>ミナトク</t>
    </rPh>
    <rPh sb="19" eb="21">
      <t>ミタ</t>
    </rPh>
    <phoneticPr fontId="4"/>
  </si>
  <si>
    <t>疲労管理の高度化に関する有識者検討会に係る支援業務</t>
    <rPh sb="0" eb="2">
      <t>ヒロウ</t>
    </rPh>
    <rPh sb="2" eb="4">
      <t>カンリ</t>
    </rPh>
    <rPh sb="5" eb="8">
      <t>コウドカ</t>
    </rPh>
    <rPh sb="9" eb="10">
      <t>カン</t>
    </rPh>
    <rPh sb="12" eb="15">
      <t>ユウシキシャ</t>
    </rPh>
    <rPh sb="15" eb="18">
      <t>ケントウカイ</t>
    </rPh>
    <rPh sb="19" eb="20">
      <t>カカ</t>
    </rPh>
    <rPh sb="21" eb="23">
      <t>シエン</t>
    </rPh>
    <rPh sb="23" eb="25">
      <t>ギョウム</t>
    </rPh>
    <phoneticPr fontId="18"/>
  </si>
  <si>
    <t>令和６年度　飛行検査職員CRM訓練</t>
  </si>
  <si>
    <t>有限会社日本ヒューマンファクター研究所
東京都港区西新橋３－４－８</t>
    <rPh sb="20" eb="23">
      <t>トウキョウト</t>
    </rPh>
    <rPh sb="23" eb="25">
      <t>ミナトク</t>
    </rPh>
    <phoneticPr fontId="4"/>
  </si>
  <si>
    <t>凶器等検知支援装置の評価基準に係る調査</t>
  </si>
  <si>
    <t>一般財団法人日本ラジコン電波安全協会
東京都台東区浅草橋２－５－５</t>
    <rPh sb="19" eb="22">
      <t>トウキョウト</t>
    </rPh>
    <rPh sb="22" eb="25">
      <t>タイトウク</t>
    </rPh>
    <rPh sb="25" eb="28">
      <t>アサクサバシ</t>
    </rPh>
    <phoneticPr fontId="16"/>
  </si>
  <si>
    <t>令和６年度改正航空法施行規則における無人航空機届出制度の利用者分析及び情報伝達業務</t>
    <phoneticPr fontId="16"/>
  </si>
  <si>
    <t>灯器・配管設置工事等研修器材作製作業</t>
  </si>
  <si>
    <t>株式会社有電社
東京都港区赤坂７－１－１</t>
    <rPh sb="0" eb="4">
      <t>カブシキガイシャ</t>
    </rPh>
    <rPh sb="4" eb="5">
      <t>ユウ</t>
    </rPh>
    <rPh sb="5" eb="7">
      <t>デンシャ</t>
    </rPh>
    <rPh sb="8" eb="11">
      <t>トウキョウト</t>
    </rPh>
    <rPh sb="11" eb="13">
      <t>ミナトク</t>
    </rPh>
    <rPh sb="13" eb="15">
      <t>アカサカ</t>
    </rPh>
    <phoneticPr fontId="4"/>
  </si>
  <si>
    <t>国際航空情報管理システム（J-MAT）改修作業</t>
  </si>
  <si>
    <t>航空機乗組員のインスリン療法の取り扱いに関する調査</t>
  </si>
  <si>
    <t>一般財団法人航空医学研究センター
東京都大田区羽田空港３ー５ー１０</t>
  </si>
  <si>
    <t>VR・AR技術を用いた飛行訓練装置の導入に向けた調査</t>
  </si>
  <si>
    <t>航空整備士に対するCBTAプログラムの導入に向けた調査</t>
  </si>
  <si>
    <t>株式会社ＡＮＡ総合研究所
東京都港区東新橋１－５－２</t>
    <rPh sb="13" eb="16">
      <t>トウキョウト</t>
    </rPh>
    <rPh sb="16" eb="18">
      <t>ミナトク</t>
    </rPh>
    <phoneticPr fontId="4"/>
  </si>
  <si>
    <t>株式会社国際電気
東京都港区西新橋２－１５－１２</t>
    <phoneticPr fontId="15"/>
  </si>
  <si>
    <t>令和６年度空港監視レーダー装置等通信機器部品の修理作業（２回目）</t>
  </si>
  <si>
    <t>令和６年度無線電話送信装置等通信機器部品の修理作業</t>
  </si>
  <si>
    <t>ATCコミュニケーションハンドブック改訂関連作業</t>
  </si>
  <si>
    <t>令和６年度 神戸航空交通管制部庁舎4階電気室S系変圧器盤改造作業</t>
  </si>
  <si>
    <t>神戸航空交通管制部冷凍機（R-Ⅰ-3）修理</t>
    <phoneticPr fontId="4"/>
  </si>
  <si>
    <t>コベルコ・コンプレッサ株式会社
東京都品川区北品川５－９－１２</t>
    <rPh sb="11" eb="15">
      <t>カブシキガイシャ</t>
    </rPh>
    <phoneticPr fontId="5"/>
  </si>
  <si>
    <t>株式会社上林電気商会
兵庫県明石市魚住町西岡６２７番地の１</t>
    <rPh sb="0" eb="4">
      <t>カブシキガイシャ</t>
    </rPh>
    <rPh sb="4" eb="6">
      <t>カミバヤシ</t>
    </rPh>
    <rPh sb="6" eb="10">
      <t>デンキショウカイ</t>
    </rPh>
    <phoneticPr fontId="5"/>
  </si>
  <si>
    <t>新日本空調株式会社
東京都中央区日本橋浜町２－３１－１</t>
    <rPh sb="0" eb="5">
      <t>シンニホンクウチョウ</t>
    </rPh>
    <rPh sb="5" eb="9">
      <t>カブシキガイシャ</t>
    </rPh>
    <phoneticPr fontId="15"/>
  </si>
  <si>
    <t>神戸航空交通管制部換気設備その他更新工事
R6.12.27～R7.3.26
機械器具設置工事業又は管工事業</t>
    <phoneticPr fontId="4"/>
  </si>
  <si>
    <t>株式会社ＡＩＣ
福岡県春日市千歳町２－１５８－１１２</t>
    <rPh sb="0" eb="4">
      <t>カブシキガイシャ</t>
    </rPh>
    <rPh sb="8" eb="11">
      <t>フクオカケン</t>
    </rPh>
    <rPh sb="11" eb="14">
      <t>カスガシ</t>
    </rPh>
    <rPh sb="14" eb="16">
      <t>チトセ</t>
    </rPh>
    <rPh sb="16" eb="17">
      <t>マチ</t>
    </rPh>
    <phoneticPr fontId="1"/>
  </si>
  <si>
    <t>DREC-2004E型デジタル録音再生装置更新機器設置工事外１件実施設計</t>
    <phoneticPr fontId="4"/>
  </si>
  <si>
    <t>DREC-2004E型デジタル録音再生装置更新機器設置工事外１件実施設計
R6.10.31～R7.3.18
測量及び建設コンサルタント等（その他の業種）</t>
    <phoneticPr fontId="4"/>
  </si>
  <si>
    <t>福岡航空交通管制部直流電源装置点検作業</t>
  </si>
  <si>
    <t>福岡航空交通管制部高圧真空遮断器点検作業</t>
  </si>
  <si>
    <t>旭防災設備株式会社 九州支店
福岡県福岡市博多区東比恵３－１６－１４</t>
    <rPh sb="0" eb="5">
      <t>アサヒボウサイセツビ</t>
    </rPh>
    <rPh sb="5" eb="9">
      <t>カブシキガイシャ</t>
    </rPh>
    <rPh sb="10" eb="14">
      <t>キュウシュウシテン</t>
    </rPh>
    <rPh sb="15" eb="18">
      <t>フクオカケン</t>
    </rPh>
    <rPh sb="18" eb="21">
      <t>フクオカシ</t>
    </rPh>
    <rPh sb="21" eb="24">
      <t>ハカタク</t>
    </rPh>
    <rPh sb="24" eb="27">
      <t>ヒガシヒエ</t>
    </rPh>
    <phoneticPr fontId="1"/>
  </si>
  <si>
    <t>シマヅプレシジョンインスツルメンツインク 日本支店
京都府京都市中京区西ノ京桑原町１</t>
    <rPh sb="21" eb="23">
      <t>ニホン</t>
    </rPh>
    <rPh sb="23" eb="25">
      <t>シテン</t>
    </rPh>
    <rPh sb="26" eb="32">
      <t>キョウトフキョウトシ</t>
    </rPh>
    <rPh sb="32" eb="34">
      <t>チュウキョウ</t>
    </rPh>
    <rPh sb="34" eb="35">
      <t>ク</t>
    </rPh>
    <phoneticPr fontId="4"/>
  </si>
  <si>
    <t>株式会社アーステスラ
茨城県守谷市松ヶ丘５－３６－９</t>
    <rPh sb="0" eb="4">
      <t>カブシキガイシャ</t>
    </rPh>
    <rPh sb="11" eb="14">
      <t>イバラキケン</t>
    </rPh>
    <rPh sb="14" eb="17">
      <t>モリヤシ</t>
    </rPh>
    <rPh sb="17" eb="20">
      <t>マツガオカ</t>
    </rPh>
    <phoneticPr fontId="1"/>
  </si>
  <si>
    <t>ターボ冷凍機等点検整備</t>
    <rPh sb="3" eb="9">
      <t>レイトウキトウテンケン</t>
    </rPh>
    <rPh sb="9" eb="11">
      <t>セイビ</t>
    </rPh>
    <phoneticPr fontId="14"/>
  </si>
  <si>
    <t>福岡航空交通管制部空気調和設備自動制御機器点検整備</t>
  </si>
  <si>
    <t>福岡航空交通管制部電力監視制御装置点検作業</t>
  </si>
  <si>
    <t>令和６年度航空交通管理センター発電設備（発動機）点検整備</t>
  </si>
  <si>
    <t>株式会社日立ビルシステム 西日本支社
福岡県福岡市博多区上呉服町１０－１０</t>
    <rPh sb="0" eb="4">
      <t>カブシキガイシャ</t>
    </rPh>
    <rPh sb="4" eb="6">
      <t>ヒタチ</t>
    </rPh>
    <rPh sb="13" eb="14">
      <t>ニシ</t>
    </rPh>
    <rPh sb="14" eb="16">
      <t>ニホン</t>
    </rPh>
    <rPh sb="16" eb="18">
      <t>シシャ</t>
    </rPh>
    <rPh sb="19" eb="22">
      <t>フクオカケン</t>
    </rPh>
    <rPh sb="22" eb="25">
      <t>フクオカシ</t>
    </rPh>
    <rPh sb="25" eb="28">
      <t>ハカタク</t>
    </rPh>
    <rPh sb="28" eb="29">
      <t>カミ</t>
    </rPh>
    <rPh sb="29" eb="32">
      <t>ゴフクチョウ</t>
    </rPh>
    <phoneticPr fontId="1"/>
  </si>
  <si>
    <t>ジョンソンコントロールズ株式会社 九州支店
福岡県福岡市博多区冷泉町４－２０ 島津博多ビル５Ｆ</t>
    <rPh sb="12" eb="16">
      <t>カブシキガイシャ</t>
    </rPh>
    <rPh sb="17" eb="19">
      <t>キュウシュウ</t>
    </rPh>
    <rPh sb="19" eb="21">
      <t>シテン</t>
    </rPh>
    <rPh sb="22" eb="25">
      <t>フクオカケン</t>
    </rPh>
    <rPh sb="25" eb="28">
      <t>フクオカシ</t>
    </rPh>
    <rPh sb="28" eb="31">
      <t>ハカタク</t>
    </rPh>
    <rPh sb="31" eb="33">
      <t>レイゼイ</t>
    </rPh>
    <rPh sb="33" eb="34">
      <t>マチ</t>
    </rPh>
    <rPh sb="39" eb="41">
      <t>シマヅ</t>
    </rPh>
    <rPh sb="41" eb="43">
      <t>ハカタ</t>
    </rPh>
    <phoneticPr fontId="1"/>
  </si>
  <si>
    <t>富士電機株式会社 関西支社
大阪府大阪市北区大深町３－１</t>
    <rPh sb="0" eb="2">
      <t>フジ</t>
    </rPh>
    <rPh sb="2" eb="4">
      <t>デンキ</t>
    </rPh>
    <rPh sb="4" eb="8">
      <t>カブシキガイシャ</t>
    </rPh>
    <rPh sb="9" eb="11">
      <t>カンサイ</t>
    </rPh>
    <rPh sb="11" eb="13">
      <t>シシャ</t>
    </rPh>
    <rPh sb="14" eb="20">
      <t>オオサカフオオサカシ</t>
    </rPh>
    <rPh sb="20" eb="22">
      <t>キタク</t>
    </rPh>
    <rPh sb="22" eb="25">
      <t>オオフカマチ</t>
    </rPh>
    <phoneticPr fontId="1"/>
  </si>
  <si>
    <t>株式会社ＩＨＩ原動機
東京都千代田区外神田２－１４－５</t>
    <rPh sb="0" eb="4">
      <t>カブシキガイシャ</t>
    </rPh>
    <rPh sb="7" eb="10">
      <t>ゲンドウキ</t>
    </rPh>
    <rPh sb="11" eb="14">
      <t>トウキョウト</t>
    </rPh>
    <rPh sb="14" eb="18">
      <t>チヨダク</t>
    </rPh>
    <rPh sb="18" eb="21">
      <t>ソトカンダ</t>
    </rPh>
    <phoneticPr fontId="1"/>
  </si>
  <si>
    <t>令和6年度福岡航空交通管制部TDU改修作業</t>
  </si>
  <si>
    <t>令和6年度福岡航空交通管制部WAM改修作業</t>
  </si>
  <si>
    <t>株式会社リバフィー通研
神奈川県川崎市高津区子母口４２１</t>
    <rPh sb="0" eb="4">
      <t>カブシキガイシャ</t>
    </rPh>
    <rPh sb="9" eb="11">
      <t>ツウケン</t>
    </rPh>
    <rPh sb="12" eb="16">
      <t>カナガワケン</t>
    </rPh>
    <rPh sb="16" eb="19">
      <t>カワサキシ</t>
    </rPh>
    <rPh sb="19" eb="22">
      <t>タカツク</t>
    </rPh>
    <rPh sb="22" eb="25">
      <t>シボクチ</t>
    </rPh>
    <phoneticPr fontId="15"/>
  </si>
  <si>
    <t>株式会社施設工学研究所
大阪府大阪市北区万歳町４－１２</t>
    <rPh sb="0" eb="4">
      <t>カブシキガイシャ</t>
    </rPh>
    <phoneticPr fontId="5"/>
  </si>
  <si>
    <t>訓練用運航情報実習装置設置工事外1件実施設計
R6.10.28～R7.3.21
測量及び建設コンサルタント等（その他の業種）</t>
    <phoneticPr fontId="4"/>
  </si>
  <si>
    <t>ノートパソコン４２台購入</t>
    <rPh sb="9" eb="10">
      <t>ダイ</t>
    </rPh>
    <rPh sb="10" eb="12">
      <t>コウニュウ</t>
    </rPh>
    <phoneticPr fontId="4"/>
  </si>
  <si>
    <t>サイボウズ継続サービスライセンス400本他12点購入</t>
    <rPh sb="20" eb="21">
      <t>ホカ</t>
    </rPh>
    <phoneticPr fontId="4"/>
  </si>
  <si>
    <t>ＩＰ多機能電話機３５台購入</t>
  </si>
  <si>
    <t>衣類乾燥機１８台他３点購入</t>
  </si>
  <si>
    <t>株式会社映像システム
東京都港区芝４－２－３ NMF芝ビル５階</t>
    <rPh sb="0" eb="4">
      <t>カブシキガイシャ</t>
    </rPh>
    <rPh sb="4" eb="6">
      <t>エイゾウ</t>
    </rPh>
    <phoneticPr fontId="4"/>
  </si>
  <si>
    <t>三和通信工業株式会社
大阪市中央区北久宝寺町１－９－１</t>
    <rPh sb="0" eb="4">
      <t>サンワツウシン</t>
    </rPh>
    <rPh sb="4" eb="6">
      <t>コウギョウ</t>
    </rPh>
    <rPh sb="6" eb="10">
      <t>カブシキガイシャ</t>
    </rPh>
    <phoneticPr fontId="4"/>
  </si>
  <si>
    <t>株式会社カタナヤ
大阪府泉佐野市大西２－４－８ ワイズビル１Ｆ</t>
    <rPh sb="0" eb="4">
      <t>カブシキガイシャ</t>
    </rPh>
    <phoneticPr fontId="4"/>
  </si>
  <si>
    <t>株式会社日立アドバンストシステムズ
神奈川県横浜市戸塚区吉田町２９２</t>
    <rPh sb="18" eb="22">
      <t>カナガワケン</t>
    </rPh>
    <rPh sb="22" eb="25">
      <t>ヨコハマシ</t>
    </rPh>
    <phoneticPr fontId="4"/>
  </si>
  <si>
    <t>株式会社トータル・サポート・システム
茨城県那珂郡東海村舟石川駅西３－１０－１１</t>
    <rPh sb="0" eb="4">
      <t>カブシキガイシャ</t>
    </rPh>
    <phoneticPr fontId="4"/>
  </si>
  <si>
    <t>新日本エンジニアリング株式会社
東京都八王子市高倉町５０－１６</t>
    <rPh sb="0" eb="3">
      <t>シンニホン</t>
    </rPh>
    <rPh sb="11" eb="15">
      <t>カブシキガイシャ</t>
    </rPh>
    <rPh sb="16" eb="19">
      <t>トウキョウト</t>
    </rPh>
    <rPh sb="19" eb="23">
      <t>ハチオウジシ</t>
    </rPh>
    <rPh sb="23" eb="26">
      <t>タカクラチョウ</t>
    </rPh>
    <phoneticPr fontId="4"/>
  </si>
  <si>
    <t>エヌ・ティ・ティ・データ・カスタマサービス株式会社
東京都江東区豊洲３－３－９</t>
    <phoneticPr fontId="4"/>
  </si>
  <si>
    <t>伊藤忠アビエーション株式会社
東京都港区赤坂２－９－１１</t>
    <rPh sb="15" eb="18">
      <t>トウキョウト</t>
    </rPh>
    <rPh sb="18" eb="20">
      <t>ミナトク</t>
    </rPh>
    <rPh sb="20" eb="22">
      <t>アカサカ</t>
    </rPh>
    <phoneticPr fontId="4"/>
  </si>
  <si>
    <t>アンリツ株式会社
神奈川県厚木市恩名５－１－１</t>
    <rPh sb="9" eb="13">
      <t>カナガワケン</t>
    </rPh>
    <rPh sb="13" eb="16">
      <t>アツギシ</t>
    </rPh>
    <phoneticPr fontId="4"/>
  </si>
  <si>
    <t>穂高電子株式会社
神奈川県横浜市港北区新横浜2－12－12</t>
    <rPh sb="9" eb="13">
      <t>カナガワケン</t>
    </rPh>
    <rPh sb="13" eb="16">
      <t>ヨコハマシ</t>
    </rPh>
    <rPh sb="16" eb="17">
      <t>ミナト</t>
    </rPh>
    <phoneticPr fontId="4"/>
  </si>
  <si>
    <t>訓練棟空調機器交換作業</t>
  </si>
  <si>
    <t>株式会社菱熱
福岡県福岡市博多区博多駅南１－８－１３</t>
    <phoneticPr fontId="4"/>
  </si>
  <si>
    <t>令和６年度　DLCS-17型データリンク中央処理装置機能追加作業</t>
  </si>
  <si>
    <t>記録再生端末（4YA6036-1638G3）4個外1点購入</t>
    <phoneticPr fontId="4"/>
  </si>
  <si>
    <t>株式会社ハヤシハウジング
大阪府堺市東区日置荘田中町３５２番地２</t>
    <rPh sb="0" eb="4">
      <t>カブシキガイシャ</t>
    </rPh>
    <phoneticPr fontId="4"/>
  </si>
  <si>
    <t>株式会社ニコン・トリンブル
東京都大田区南蒲田２－１６－２</t>
    <rPh sb="0" eb="4">
      <t>カブシキガイシャ</t>
    </rPh>
    <phoneticPr fontId="4"/>
  </si>
  <si>
    <t>株式会社サクライ
東京都墨田区亀沢１－６－３</t>
    <rPh sb="9" eb="12">
      <t>トウキョウト</t>
    </rPh>
    <rPh sb="12" eb="15">
      <t>スミダク</t>
    </rPh>
    <rPh sb="15" eb="17">
      <t>カメザワ</t>
    </rPh>
    <phoneticPr fontId="4"/>
  </si>
  <si>
    <t>滑走路面状態評価等の調査手法（誘導路及びエプロン）に係る調査等
R6.11.28～R7.3.28
測量及び建設コンサルタント等（建設コンサルタント又はその他の業種）</t>
    <rPh sb="73" eb="74">
      <t>マタ</t>
    </rPh>
    <phoneticPr fontId="4"/>
  </si>
  <si>
    <t>無線電話装置３式の製造</t>
    <rPh sb="0" eb="4">
      <t>ムセンデンワ</t>
    </rPh>
    <rPh sb="4" eb="6">
      <t>ソウチ</t>
    </rPh>
    <rPh sb="7" eb="8">
      <t>シキ</t>
    </rPh>
    <rPh sb="9" eb="11">
      <t>セイゾウ</t>
    </rPh>
    <phoneticPr fontId="4"/>
  </si>
  <si>
    <t>令和６年度 航空安全情報管理・提供システムの機器製造及び調整</t>
  </si>
  <si>
    <t>オフィスデスク4台外56点の購入</t>
  </si>
  <si>
    <t>株式会社キノシタ
兵庫県神戸市中央区中山手通１－５－１１</t>
    <rPh sb="0" eb="4">
      <t>カブシキガイシャ</t>
    </rPh>
    <phoneticPr fontId="4"/>
  </si>
  <si>
    <t>ラミネートフィルム1箱他24点の購入</t>
  </si>
  <si>
    <t>標準信号発生器Ⅰ型2式の購入</t>
  </si>
  <si>
    <t>対空援助業務訓練装置用ソフトウェアの購入</t>
  </si>
  <si>
    <t>令和６年度バイオジェット燃料「ＳＡＦ」の購入</t>
  </si>
  <si>
    <t>飛行方式設計装置の機器更新等</t>
  </si>
  <si>
    <t>ディジタル・オシロスコープⅢ型15式の購入</t>
  </si>
  <si>
    <t>オガワ精機株式会社
東京都新宿区大久保２－２－９</t>
    <rPh sb="3" eb="9">
      <t>セイキカブシキガイシャ</t>
    </rPh>
    <phoneticPr fontId="4"/>
  </si>
  <si>
    <t>航空保安業務の安全文化醸成に資する教育訓練資料作成に向けた調査
R7.1.30～R7.3.28
測量及び建設コンサルタント等（その他の業種）</t>
    <phoneticPr fontId="4"/>
  </si>
  <si>
    <t>海外空港整備・運営動向等基礎情報収集調査
R7.1.17～R7.3.28
測量及び建設コンサルタント等（建設コンサルタント）</t>
    <phoneticPr fontId="4"/>
  </si>
  <si>
    <t>米国における航行援助サービスの予算体系に関する調査
R6.12.26～R7.3.21
測量及び建設コンサルタント等（その他の業種）</t>
    <phoneticPr fontId="4"/>
  </si>
  <si>
    <t>航空保安システムの費用便益分析手法に関する検討調査
R6.12.11～R7.3.14
測量及び建設コンサルタント等（その他の業種）</t>
    <rPh sb="21" eb="23">
      <t>ケントウ</t>
    </rPh>
    <phoneticPr fontId="4"/>
  </si>
  <si>
    <t>安全情報にかかる処理及びデータベースの最適化に関する検討
R6.12.19～R7.3.21
測量及び建設コンサルタント等（その他の業種）</t>
    <phoneticPr fontId="4"/>
  </si>
  <si>
    <t>脱炭素化に資する運航基準高度化に係る調査
R6.12.27～R7.3.24
測量及び建設コンサルタント等（その他の業種）</t>
    <phoneticPr fontId="4"/>
  </si>
  <si>
    <t>海外管制機関の航空管制システム状況調査
R6.12.26～R7.3.21
測量及び建設コンサルタント等（その他の業種）</t>
    <phoneticPr fontId="4"/>
  </si>
  <si>
    <t>一般財団法人航空保安施設信頼性センター
東京都大田区羽田空港３－５－１０</t>
    <rPh sb="0" eb="6">
      <t>イッパンザイダンホウジン</t>
    </rPh>
    <rPh sb="6" eb="12">
      <t>コウクウホアンシセツ</t>
    </rPh>
    <rPh sb="12" eb="14">
      <t>シンライ</t>
    </rPh>
    <rPh sb="14" eb="15">
      <t>セイ</t>
    </rPh>
    <phoneticPr fontId="4"/>
  </si>
  <si>
    <t>日本エアコミューター株式会社
鹿児島県霧島市溝辺町麓７８７－４</t>
    <rPh sb="0" eb="2">
      <t>ニホン</t>
    </rPh>
    <rPh sb="10" eb="14">
      <t>カブシキガイシャ</t>
    </rPh>
    <rPh sb="15" eb="19">
      <t>カゴシマケン</t>
    </rPh>
    <rPh sb="19" eb="22">
      <t>キリシマシ</t>
    </rPh>
    <rPh sb="22" eb="25">
      <t>ミゾベチョウ</t>
    </rPh>
    <rPh sb="25" eb="26">
      <t>フモト</t>
    </rPh>
    <phoneticPr fontId="16"/>
  </si>
  <si>
    <t>本件は、航空局航空従事者試験官が、ATR72型機の模擬飛行装置を使用して飛行機操縦士の技量保持練を行うものであるが、国土交通大臣の認定を受けている事業者は左記事業者のみであるため、会計法第29条の3第4項、予算決算及び会計令第102条の4第3号の規定を適用し、左記相手方と随意契約を締結したものである。</t>
    <rPh sb="36" eb="39">
      <t>ヒコウキ</t>
    </rPh>
    <rPh sb="39" eb="42">
      <t>ソウジュウシ</t>
    </rPh>
    <rPh sb="43" eb="45">
      <t>ギリョウ</t>
    </rPh>
    <rPh sb="45" eb="47">
      <t>ホジ</t>
    </rPh>
    <rPh sb="47" eb="48">
      <t>クンレン</t>
    </rPh>
    <rPh sb="49" eb="50">
      <t>オコナ</t>
    </rPh>
    <phoneticPr fontId="16"/>
  </si>
  <si>
    <t>フライトオブジェクト分析装置端末調整作業</t>
  </si>
  <si>
    <t>東京航空交通管制部機械棟2系直流電源盤蓄電池交換作業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</si>
  <si>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</si>
  <si>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株式会社三社ソリューションサービス
大阪府大阪市東淀川区淡路２－１４－３</t>
    <rPh sb="0" eb="4">
      <t>カブシキガイシャ</t>
    </rPh>
    <rPh sb="4" eb="6">
      <t>サンジャ</t>
    </rPh>
    <phoneticPr fontId="5"/>
  </si>
  <si>
    <t>東京航空交通官営部空調冷凍機点検整備</t>
    <rPh sb="0" eb="2">
      <t>トウキョウ</t>
    </rPh>
    <rPh sb="2" eb="4">
      <t>コウクウ</t>
    </rPh>
    <rPh sb="4" eb="6">
      <t>コウツウ</t>
    </rPh>
    <rPh sb="6" eb="8">
      <t>カンエイ</t>
    </rPh>
    <rPh sb="8" eb="9">
      <t>ブ</t>
    </rPh>
    <rPh sb="9" eb="11">
      <t>クウチョウ</t>
    </rPh>
    <rPh sb="11" eb="14">
      <t>レイトウキ</t>
    </rPh>
    <rPh sb="14" eb="16">
      <t>テンケン</t>
    </rPh>
    <rPh sb="16" eb="18">
      <t>セイビ</t>
    </rPh>
    <phoneticPr fontId="4"/>
  </si>
  <si>
    <t>東京航空交通管制部真空遮断器精密点検</t>
    <rPh sb="0" eb="9">
      <t>トウキョウコウクウコウツウカンセイブ</t>
    </rPh>
    <rPh sb="9" eb="14">
      <t>シンクウシャダンキ</t>
    </rPh>
    <rPh sb="14" eb="16">
      <t>セイミツ</t>
    </rPh>
    <rPh sb="16" eb="18">
      <t>テンケン</t>
    </rPh>
    <phoneticPr fontId="4"/>
  </si>
  <si>
    <t>三菱重工冷熱株式会社
東京都港区芝浦２－１１－５</t>
    <rPh sb="5" eb="6">
      <t>ネツ</t>
    </rPh>
    <rPh sb="6" eb="10">
      <t>カブシキガイシャ</t>
    </rPh>
    <rPh sb="16" eb="18">
      <t>シバウラ</t>
    </rPh>
    <phoneticPr fontId="5"/>
  </si>
  <si>
    <t>株式会社Ｅ－テックエンジ
神奈川県綾瀬市深谷中２－６－４</t>
    <rPh sb="0" eb="4">
      <t>カブシキガイシャ</t>
    </rPh>
    <phoneticPr fontId="5"/>
  </si>
  <si>
    <t>令和6年度　東京航空交通管制部TDU改修外1件作業</t>
  </si>
  <si>
    <t>日本電気株式会社
東京都港区芝５－７－１</t>
    <rPh sb="4" eb="8">
      <t>カブシキガイシャ</t>
    </rPh>
    <rPh sb="9" eb="12">
      <t>トウキョウト</t>
    </rPh>
    <rPh sb="12" eb="14">
      <t>ミナトク</t>
    </rPh>
    <rPh sb="14" eb="15">
      <t>シバ</t>
    </rPh>
    <phoneticPr fontId="29"/>
  </si>
  <si>
    <t>ＮＥＣネッツエスアイ株式会社
東京都港区芝浦３－９－１４</t>
    <rPh sb="10" eb="14">
      <t>カブシキガイシャ</t>
    </rPh>
    <rPh sb="15" eb="18">
      <t>トウキョウト</t>
    </rPh>
    <rPh sb="18" eb="20">
      <t>ミナトク</t>
    </rPh>
    <phoneticPr fontId="13"/>
  </si>
  <si>
    <t>管制運用室再配置工事
R6.10.24~R7.3.28
電気通信工事業</t>
    <phoneticPr fontId="4"/>
  </si>
  <si>
    <t>TEPS-SIM機器増設その他工事外1件工事
R6.10.22~R7.3.31
電気通信工事業</t>
    <rPh sb="40" eb="42">
      <t>デンキ</t>
    </rPh>
    <rPh sb="42" eb="44">
      <t>ツウシン</t>
    </rPh>
    <rPh sb="44" eb="46">
      <t>コウジ</t>
    </rPh>
    <rPh sb="46" eb="47">
      <t>ギョウ</t>
    </rPh>
    <phoneticPr fontId="4"/>
  </si>
  <si>
    <t>航空局電話設備等更新作業</t>
    <rPh sb="0" eb="3">
      <t>コウクウキョク</t>
    </rPh>
    <rPh sb="3" eb="5">
      <t>デンワ</t>
    </rPh>
    <rPh sb="5" eb="7">
      <t>セツビ</t>
    </rPh>
    <rPh sb="7" eb="8">
      <t>トウ</t>
    </rPh>
    <rPh sb="8" eb="10">
      <t>コウシン</t>
    </rPh>
    <rPh sb="10" eb="12">
      <t>サギョウ</t>
    </rPh>
    <phoneticPr fontId="6"/>
  </si>
  <si>
    <t>電通工業株式会社
東京都品川区東大井５－１１－２</t>
    <rPh sb="9" eb="12">
      <t>トウキョウト</t>
    </rPh>
    <rPh sb="12" eb="15">
      <t>シナガワク</t>
    </rPh>
    <rPh sb="15" eb="16">
      <t>ヒガシ</t>
    </rPh>
    <rPh sb="16" eb="18">
      <t>オオイ</t>
    </rPh>
    <phoneticPr fontId="4"/>
  </si>
  <si>
    <t>東芝電波プロダクツ株式会社
神奈川県川崎市幸区小向東芝町１番地</t>
    <rPh sb="0" eb="2">
      <t>トウシバ</t>
    </rPh>
    <rPh sb="2" eb="4">
      <t>デンパ</t>
    </rPh>
    <rPh sb="9" eb="13">
      <t>カブシキガイシャ</t>
    </rPh>
    <phoneticPr fontId="16"/>
  </si>
  <si>
    <t>令和６年度D-VOR 装置等通信機器部品の修理作業（２回目）</t>
  </si>
  <si>
    <t>令和６年度CCS-14 型等通信制御装置通信機器部品の修理作業</t>
  </si>
  <si>
    <t>令和６年度通信制御装置通信機器部品の修理作業</t>
  </si>
  <si>
    <t>B767型飛行シミュレータ装置を用いた検証作業</t>
  </si>
  <si>
    <t>株式会社JAL CAE FLIGHT TRAINING
東京都大田区羽田空港３－６－８</t>
    <rPh sb="28" eb="31">
      <t>トウキョウト</t>
    </rPh>
    <rPh sb="31" eb="34">
      <t>オオタク</t>
    </rPh>
    <rPh sb="34" eb="36">
      <t>ハネダ</t>
    </rPh>
    <rPh sb="36" eb="38">
      <t>クウコウ</t>
    </rPh>
    <phoneticPr fontId="4"/>
  </si>
  <si>
    <t>旧札幌航空交通管制部不用物品廃棄作業（単価契約）</t>
  </si>
  <si>
    <t>株式会社鈴木商会
北海道札幌市中央区北四条西４－１</t>
    <rPh sb="0" eb="4">
      <t>カブシキガイシャ</t>
    </rPh>
    <rPh sb="4" eb="6">
      <t>スズキ</t>
    </rPh>
    <rPh sb="6" eb="8">
      <t>ショウカイ</t>
    </rPh>
    <rPh sb="9" eb="12">
      <t>ホッカイドウ</t>
    </rPh>
    <rPh sb="12" eb="15">
      <t>サッポロシ</t>
    </rPh>
    <rPh sb="15" eb="18">
      <t>チュウオウク</t>
    </rPh>
    <rPh sb="18" eb="19">
      <t>キタ</t>
    </rPh>
    <rPh sb="19" eb="20">
      <t>4</t>
    </rPh>
    <rPh sb="20" eb="21">
      <t>ジョウ</t>
    </rPh>
    <rPh sb="21" eb="22">
      <t>ニシ</t>
    </rPh>
    <phoneticPr fontId="4"/>
  </si>
  <si>
    <t>航空局レイアウト変更作業</t>
  </si>
  <si>
    <t>令和６年度システム開発評価・危機管理センター無停電電源設備精密保守</t>
    <phoneticPr fontId="16"/>
  </si>
  <si>
    <t>三菱電機プラントエンジニアリング株式会社
東京都台東区東上野５－２４－８</t>
  </si>
  <si>
    <t>システム開発評価・危機管理センター航空交通管理処理システム（ＴＥＡＭ）移設その他工事
R7.1.20～R7.3.14
電気通信工事業</t>
    <rPh sb="59" eb="66">
      <t>デンキツウシンコウジギョウ</t>
    </rPh>
    <phoneticPr fontId="4"/>
  </si>
  <si>
    <t>システム開発評価・危機管理センター電気設備保全業務（令和６年度～令和９年度）</t>
    <phoneticPr fontId="4"/>
  </si>
  <si>
    <t>株式会社村上電業社
大阪府豊中市庄内幸町４－２３－２</t>
  </si>
  <si>
    <t>飛行検査装置用CPUファン2台他1点の購入</t>
    <phoneticPr fontId="4"/>
  </si>
  <si>
    <t>令和６年度　飛行検査システムソフトウェア運用者特別訓練</t>
    <phoneticPr fontId="16"/>
  </si>
  <si>
    <t>令和６年度　回転翼航空機の借り上げ（宮崎空港）</t>
  </si>
  <si>
    <t>株式会社Japan General Aviation Service
東京都港区北青山３－６－７ 青山パラシオタワー11階</t>
    <rPh sb="0" eb="4">
      <t>カブシキガイシャ</t>
    </rPh>
    <rPh sb="35" eb="38">
      <t>トウキョウト</t>
    </rPh>
    <rPh sb="38" eb="40">
      <t>ミナトク</t>
    </rPh>
    <phoneticPr fontId="4"/>
  </si>
  <si>
    <t>テキストロン・アビエーション式525C型機用予備アンテナの購入（飛行検査用）</t>
    <phoneticPr fontId="4"/>
  </si>
  <si>
    <t>鹿児島国際航空株式会社
鹿児島県鹿児島市山下町9-5</t>
    <rPh sb="12" eb="16">
      <t>カゴシマケン</t>
    </rPh>
    <rPh sb="16" eb="20">
      <t>カゴシマシ</t>
    </rPh>
    <phoneticPr fontId="4"/>
  </si>
  <si>
    <t>東京航空交通管制部電気設備保全業務（令和６年度～令和９年度）</t>
    <phoneticPr fontId="4"/>
  </si>
  <si>
    <t>株式会社裕生
東京都中央区銀座１－１１－３</t>
    <rPh sb="4" eb="6">
      <t>ユウセイ</t>
    </rPh>
    <rPh sb="7" eb="13">
      <t>トウキョウトチュウオウク</t>
    </rPh>
    <rPh sb="13" eb="15">
      <t>ギンザ</t>
    </rPh>
    <phoneticPr fontId="5"/>
  </si>
  <si>
    <t xml:space="preserve">令和6年度 東京航空交通管制部HARP DAPs対応NW改修外1件作業 </t>
    <phoneticPr fontId="16"/>
  </si>
  <si>
    <t>福岡航空交通管制部電気設備保全業務（令和６年度～令和９年度）</t>
    <phoneticPr fontId="4"/>
  </si>
  <si>
    <t>日本メックス株式会社
東京都中央区入船３丁目６番３号</t>
    <phoneticPr fontId="4"/>
  </si>
  <si>
    <t>神戸航空交通管制部電気設備保全業務（令和６年度～令和９年度）</t>
    <rPh sb="0" eb="2">
      <t>コウベ</t>
    </rPh>
    <phoneticPr fontId="1"/>
  </si>
  <si>
    <t>性能評価センター電気設備保全業務（令和６年度～令和９年度）</t>
  </si>
  <si>
    <t>株式会社アメニティジャパン
福岡県福岡市西区大字元岡１５４６番地</t>
    <rPh sb="0" eb="4">
      <t>カブシキガイシャ</t>
    </rPh>
    <phoneticPr fontId="4"/>
  </si>
  <si>
    <t>性能評価センター発電設備点検整備</t>
  </si>
  <si>
    <t>株式会社ジャパンエンジンコーポレーション
兵庫県明石市二見町南二見１番地</t>
    <rPh sb="0" eb="4">
      <t>カブシキガイシャ</t>
    </rPh>
    <phoneticPr fontId="4"/>
  </si>
  <si>
    <t>航空従事者基盤システム性能向上（技能証明の表示及び管理等）</t>
  </si>
  <si>
    <t>航空従事者技能証明等の電子化に関する調査</t>
    <phoneticPr fontId="4"/>
  </si>
  <si>
    <t>株式会社サンセイテクノ
大阪府大阪市城東区新喜多１－７－１０</t>
    <phoneticPr fontId="4"/>
  </si>
  <si>
    <t>システム開発評価・危機管理センター航空交通管理処理システム（ＴＥＡＭ）移設その他工事
R7.1.17～R7.3.14
電気通信工事</t>
    <rPh sb="59" eb="61">
      <t>デンキ</t>
    </rPh>
    <rPh sb="61" eb="63">
      <t>ツウシン</t>
    </rPh>
    <rPh sb="63" eb="65">
      <t>コウジ</t>
    </rPh>
    <phoneticPr fontId="4"/>
  </si>
  <si>
    <t>飛行場管制訓練システム（ACTS）性能向上及び調整</t>
  </si>
  <si>
    <t>飛行場管制模擬装置性能向上</t>
  </si>
  <si>
    <t>令和6年度　東京航空交通管制部HARP外２装置改修作業</t>
    <phoneticPr fontId="16"/>
  </si>
  <si>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6"/>
  </si>
  <si>
    <t>空調用監視制御設備（リモート側）点検整備</t>
    <phoneticPr fontId="4"/>
  </si>
  <si>
    <t>アズビル株式会社ビルシステムカンパニー北関東支店
埼玉県さいたま市中央区新都心
１１－２</t>
  </si>
  <si>
    <t>回転椅子9脚他1点の購入</t>
    <phoneticPr fontId="4"/>
  </si>
  <si>
    <t>（株）インスマイル
東京都板橋区高島平５－１５－１</t>
    <rPh sb="0" eb="3">
      <t>カブ</t>
    </rPh>
    <rPh sb="10" eb="13">
      <t>トウキョウト</t>
    </rPh>
    <rPh sb="13" eb="16">
      <t>イタバシク</t>
    </rPh>
    <phoneticPr fontId="5"/>
  </si>
  <si>
    <t>東京航空交通管制部空調設備部品交換作業</t>
    <rPh sb="0" eb="2">
      <t>トウキョウ</t>
    </rPh>
    <rPh sb="2" eb="4">
      <t>コウクウ</t>
    </rPh>
    <rPh sb="4" eb="6">
      <t>コウツウ</t>
    </rPh>
    <rPh sb="6" eb="9">
      <t>カンセイブ</t>
    </rPh>
    <rPh sb="9" eb="11">
      <t>クウチョウ</t>
    </rPh>
    <rPh sb="11" eb="13">
      <t>セツビ</t>
    </rPh>
    <rPh sb="13" eb="15">
      <t>ブヒン</t>
    </rPh>
    <rPh sb="15" eb="17">
      <t>コウカン</t>
    </rPh>
    <rPh sb="17" eb="19">
      <t>サギョウ</t>
    </rPh>
    <phoneticPr fontId="30"/>
  </si>
  <si>
    <t>冷凍機用温水ポンプモータ交換他空調機故障調査作業</t>
    <rPh sb="0" eb="3">
      <t>レイトウキ</t>
    </rPh>
    <rPh sb="3" eb="4">
      <t>ヨウ</t>
    </rPh>
    <rPh sb="4" eb="6">
      <t>オンスイ</t>
    </rPh>
    <rPh sb="12" eb="14">
      <t>コウカン</t>
    </rPh>
    <rPh sb="14" eb="15">
      <t>ホカ</t>
    </rPh>
    <rPh sb="15" eb="18">
      <t>クウチョウキ</t>
    </rPh>
    <rPh sb="18" eb="20">
      <t>コショウ</t>
    </rPh>
    <rPh sb="20" eb="22">
      <t>チョウサ</t>
    </rPh>
    <rPh sb="22" eb="24">
      <t>サギョウ</t>
    </rPh>
    <phoneticPr fontId="30"/>
  </si>
  <si>
    <t>（株）裕生
東京都中央区銀座１－１１－３</t>
    <rPh sb="0" eb="3">
      <t>カブ</t>
    </rPh>
    <rPh sb="3" eb="5">
      <t>ユウセイ</t>
    </rPh>
    <rPh sb="6" eb="12">
      <t>トウキョウトチュウオウク</t>
    </rPh>
    <rPh sb="12" eb="14">
      <t>ギンザ</t>
    </rPh>
    <phoneticPr fontId="5"/>
  </si>
  <si>
    <t>高砂熱学工業（株）
東京都新宿区新宿６－２７－３０</t>
    <rPh sb="0" eb="2">
      <t>タカサゴ</t>
    </rPh>
    <rPh sb="2" eb="4">
      <t>ネツガク</t>
    </rPh>
    <rPh sb="4" eb="6">
      <t>コウギョウ</t>
    </rPh>
    <rPh sb="6" eb="9">
      <t>カブ</t>
    </rPh>
    <rPh sb="10" eb="16">
      <t>トウキョウトシンジュクク</t>
    </rPh>
    <phoneticPr fontId="30"/>
  </si>
  <si>
    <t>令和6年度　防災設備点検（総合点検）</t>
    <rPh sb="0" eb="2">
      <t>レイワ</t>
    </rPh>
    <rPh sb="3" eb="5">
      <t>ネンド</t>
    </rPh>
    <rPh sb="6" eb="8">
      <t>ボウサイ</t>
    </rPh>
    <rPh sb="8" eb="10">
      <t>セツビ</t>
    </rPh>
    <rPh sb="10" eb="12">
      <t>テンケン</t>
    </rPh>
    <rPh sb="13" eb="15">
      <t>ソウゴウ</t>
    </rPh>
    <rPh sb="15" eb="17">
      <t>テンケン</t>
    </rPh>
    <phoneticPr fontId="30"/>
  </si>
  <si>
    <t>（株）小川防災
千葉県松戸市紙敷１－１６－３</t>
    <rPh sb="0" eb="3">
      <t>カブ</t>
    </rPh>
    <rPh sb="3" eb="7">
      <t>オガワボウサイ</t>
    </rPh>
    <rPh sb="8" eb="11">
      <t>チバケン</t>
    </rPh>
    <rPh sb="11" eb="14">
      <t>マツドシ</t>
    </rPh>
    <rPh sb="14" eb="16">
      <t>カミシキ</t>
    </rPh>
    <phoneticPr fontId="5"/>
  </si>
  <si>
    <t>NECネッツエスアイ（株）
東京都港区芝浦３－９－１４</t>
    <rPh sb="10" eb="13">
      <t>カブ</t>
    </rPh>
    <rPh sb="14" eb="17">
      <t>トウキョウト</t>
    </rPh>
    <rPh sb="17" eb="19">
      <t>ミナトク</t>
    </rPh>
    <phoneticPr fontId="13"/>
  </si>
  <si>
    <t>令和６年度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5"/>
  </si>
  <si>
    <t>富士電機（株）関西支社</t>
    <rPh sb="0" eb="4">
      <t>フジデンキ</t>
    </rPh>
    <rPh sb="4" eb="7">
      <t>カブ</t>
    </rPh>
    <rPh sb="7" eb="11">
      <t>カンサイシシャ</t>
    </rPh>
    <phoneticPr fontId="5"/>
  </si>
  <si>
    <t>神戸航空交通管制部移動ラック設置作業</t>
  </si>
  <si>
    <t>認証サーバー1式外11点の購入</t>
    <rPh sb="0" eb="2">
      <t>ニンショウ</t>
    </rPh>
    <phoneticPr fontId="5"/>
  </si>
  <si>
    <t>分任支出負担行為担当官
野村　伸一
神戸航空交通管制部
神戸市西区井吹台東町７－６－３</t>
    <rPh sb="12" eb="14">
      <t>ノムラ</t>
    </rPh>
    <rPh sb="15" eb="17">
      <t>シンイチ</t>
    </rPh>
    <phoneticPr fontId="5"/>
  </si>
  <si>
    <t>（株）キノシタ</t>
    <rPh sb="0" eb="3">
      <t>カブ</t>
    </rPh>
    <phoneticPr fontId="5"/>
  </si>
  <si>
    <t>コピー用紙17箱外150点の購入</t>
    <rPh sb="3" eb="5">
      <t>ヨウシ</t>
    </rPh>
    <rPh sb="7" eb="8">
      <t>ハコ</t>
    </rPh>
    <rPh sb="8" eb="9">
      <t>ホカ</t>
    </rPh>
    <rPh sb="12" eb="13">
      <t>テン</t>
    </rPh>
    <rPh sb="14" eb="16">
      <t>コウニュウ</t>
    </rPh>
    <phoneticPr fontId="5"/>
  </si>
  <si>
    <t>分任支出負担行為担当官
野村　伸一
神戸航空交通管制部
神戸市西区井吹台東町７－６－４</t>
    <rPh sb="12" eb="14">
      <t>ノムラ</t>
    </rPh>
    <rPh sb="15" eb="17">
      <t>シンイチ</t>
    </rPh>
    <phoneticPr fontId="5"/>
  </si>
  <si>
    <t>（株）井原商店</t>
    <rPh sb="0" eb="3">
      <t>カブ</t>
    </rPh>
    <rPh sb="3" eb="7">
      <t>イハラショウテン</t>
    </rPh>
    <phoneticPr fontId="5"/>
  </si>
  <si>
    <t>テキストロン・アビエーション式525C型機に使用する飛行検証用テイラードデータ作成ライセンス他1点の購入</t>
    <phoneticPr fontId="4"/>
  </si>
  <si>
    <t>伊藤忠アビエーション（株）
東京都港区赤坂2丁目9番11号</t>
    <rPh sb="0" eb="3">
      <t>イトウチュウ</t>
    </rPh>
    <rPh sb="10" eb="13">
      <t>カブ</t>
    </rPh>
    <phoneticPr fontId="4"/>
  </si>
  <si>
    <t>（株）明光堂
兵庫県神戸市兵庫区塚本通5－2－3</t>
    <rPh sb="0" eb="3">
      <t>カブ</t>
    </rPh>
    <rPh sb="3" eb="6">
      <t>メイコウドウ</t>
    </rPh>
    <rPh sb="7" eb="10">
      <t>ヒョウゴケン</t>
    </rPh>
    <phoneticPr fontId="5"/>
  </si>
  <si>
    <t>空気呼吸器用高圧空気容器（ボンベ）３６本の購入</t>
    <phoneticPr fontId="4"/>
  </si>
  <si>
    <t>ヤナセ産業（株）
長崎県長崎市竹の久保町１１番３号</t>
    <rPh sb="3" eb="5">
      <t>サンギョウ</t>
    </rPh>
    <rPh sb="5" eb="8">
      <t>カブ</t>
    </rPh>
    <phoneticPr fontId="4"/>
  </si>
  <si>
    <t>性能評価センター神戸分室（仮称）MISE調整作業</t>
    <phoneticPr fontId="16"/>
  </si>
  <si>
    <t>沖電気株式会社
東京都港区虎ノ門１丁目７番１２号</t>
    <rPh sb="0" eb="1">
      <t>オキ</t>
    </rPh>
    <rPh sb="1" eb="3">
      <t>デンキ</t>
    </rPh>
    <rPh sb="3" eb="7">
      <t>カブシキガイシャ</t>
    </rPh>
    <phoneticPr fontId="6"/>
  </si>
  <si>
    <t>エアコンプレッサーの購入</t>
    <rPh sb="10" eb="12">
      <t>コウニュウ</t>
    </rPh>
    <phoneticPr fontId="4"/>
  </si>
  <si>
    <t>性能評価センター移動式発電設備点検整備</t>
    <rPh sb="0" eb="4">
      <t>セイノウヒョウカ</t>
    </rPh>
    <rPh sb="8" eb="11">
      <t>イドウシキ</t>
    </rPh>
    <rPh sb="11" eb="13">
      <t>ハツデン</t>
    </rPh>
    <rPh sb="13" eb="15">
      <t>セツビ</t>
    </rPh>
    <rPh sb="15" eb="17">
      <t>テンケン</t>
    </rPh>
    <rPh sb="17" eb="19">
      <t>セイビ</t>
    </rPh>
    <phoneticPr fontId="4"/>
  </si>
  <si>
    <t>キンパイ商事（株）
大阪府大阪市淀川区西宮原２丁目１番３号ＳＯＲＡ新大阪２１・１４０１室</t>
    <rPh sb="4" eb="6">
      <t>ショウジ</t>
    </rPh>
    <rPh sb="6" eb="9">
      <t>カブ</t>
    </rPh>
    <phoneticPr fontId="4"/>
  </si>
  <si>
    <t>ヤンマーエネルギーシステム（株）
大阪府大阪市北区茶屋町１番３２号</t>
    <rPh sb="13" eb="16">
      <t>カブ</t>
    </rPh>
    <phoneticPr fontId="4"/>
  </si>
  <si>
    <t>デスクトップパソコン４２台購入</t>
    <rPh sb="12" eb="13">
      <t>ダイ</t>
    </rPh>
    <rPh sb="13" eb="15">
      <t>コウニュウ</t>
    </rPh>
    <phoneticPr fontId="4"/>
  </si>
  <si>
    <t>航空管制のはなし（第7訂版）7冊他28点購入</t>
  </si>
  <si>
    <t>（株）かんぽう
大阪府大阪市西区江戸堀1-2-14</t>
    <rPh sb="0" eb="3">
      <t>カブ</t>
    </rPh>
    <phoneticPr fontId="4"/>
  </si>
  <si>
    <t>アクセスコンピュータシステム（株）
大阪府岸和田市野田町1-14-24</t>
    <rPh sb="14" eb="17">
      <t>カブ</t>
    </rPh>
    <phoneticPr fontId="4"/>
  </si>
  <si>
    <t>空港管制処理システム（TAPS）性能向上及び調整</t>
    <phoneticPr fontId="16"/>
  </si>
  <si>
    <t>福岡航空交通管制部UPS用蓄電池仮設作業</t>
    <phoneticPr fontId="16"/>
  </si>
  <si>
    <t>令和７年度クレジットカードを利用した航空法関係手数料の指定立替納付（VISA,MasterCard）</t>
    <phoneticPr fontId="16"/>
  </si>
  <si>
    <t>富士電機株式会社
神奈川県川崎市川崎区田辺新田1-1</t>
    <phoneticPr fontId="16"/>
  </si>
  <si>
    <t>三菱UFJニコス株式会社
東京都文京区本郷3-33-5</t>
    <phoneticPr fontId="16"/>
  </si>
  <si>
    <t>令和６年度能登空港の地震被災検証業務</t>
    <phoneticPr fontId="16"/>
  </si>
  <si>
    <t>蓄電池の点検を実施したところ、交換対応の必要な蓄電池を多数確認したが、早急に対応しなければ空港の運用に多大な影響を及ぼすため、会計法第29条の3第4項、予算決算及び会計令第102条の4第3号の規定を適用し、左記相手方と随意契約を締結したものである。</t>
    <rPh sb="45" eb="47">
      <t>クウコウ</t>
    </rPh>
    <rPh sb="48" eb="50">
      <t>ウンヨウ</t>
    </rPh>
    <phoneticPr fontId="16"/>
  </si>
  <si>
    <t>令和７年度クレジットカードを利用した航空法関係手数料の指定立替納付（JCB,American Express）</t>
    <phoneticPr fontId="16"/>
  </si>
  <si>
    <t>株式会社ジェーシービー
東京都港区南青山5-1-22</t>
    <phoneticPr fontId="16"/>
  </si>
  <si>
    <t>左記事業者は、当該決済カードブランドの加盟店契約会社であり、航空法第135条の２第１項の指定立替納付者の指定制度による指定を受けた事業者が左記事業者のみであるため、会計法第２９条の３第４項、予算決算及び会計令第１０２条の４第３号の規定を適用し、契約を締結したものである。</t>
    <rPh sb="65" eb="67">
      <t>ジギョウ</t>
    </rPh>
    <rPh sb="67" eb="68">
      <t>シャ</t>
    </rPh>
    <phoneticPr fontId="16"/>
  </si>
  <si>
    <t>USBハブ5個他25点の購入</t>
    <rPh sb="6" eb="7">
      <t>コ</t>
    </rPh>
    <rPh sb="7" eb="8">
      <t>ホカ</t>
    </rPh>
    <rPh sb="10" eb="11">
      <t>テン</t>
    </rPh>
    <rPh sb="12" eb="14">
      <t>コウニュウ</t>
    </rPh>
    <phoneticPr fontId="30"/>
  </si>
  <si>
    <t>（株）トータル・サポート・システム
茨城県那珂郡東海村舟石川駅西3－10－11</t>
    <rPh sb="0" eb="3">
      <t>イバラキケン</t>
    </rPh>
    <rPh sb="3" eb="6">
      <t>ナカグン</t>
    </rPh>
    <rPh sb="6" eb="8">
      <t>トウカイ</t>
    </rPh>
    <rPh sb="8" eb="9">
      <t>ムラ</t>
    </rPh>
    <phoneticPr fontId="5"/>
  </si>
  <si>
    <t>ＤＲＥＣ－２００４Ｅ型デジタル録音再生装置の部品の購入</t>
    <rPh sb="10" eb="11">
      <t>ガタ</t>
    </rPh>
    <rPh sb="15" eb="17">
      <t>ロクオン</t>
    </rPh>
    <rPh sb="17" eb="19">
      <t>サイセイ</t>
    </rPh>
    <rPh sb="19" eb="21">
      <t>ソウチ</t>
    </rPh>
    <rPh sb="22" eb="24">
      <t>ブヒン</t>
    </rPh>
    <rPh sb="25" eb="27">
      <t>コウニュウ</t>
    </rPh>
    <phoneticPr fontId="30"/>
  </si>
  <si>
    <t>池上通信機株式会社（株）
東京都大田区池上５－６－１６</t>
    <rPh sb="0" eb="2">
      <t>イケガミ</t>
    </rPh>
    <rPh sb="2" eb="5">
      <t>ツウシンキ</t>
    </rPh>
    <rPh sb="5" eb="9">
      <t>カブシキガイシャ</t>
    </rPh>
    <phoneticPr fontId="5"/>
  </si>
  <si>
    <t>航空管制シミュレータ用ソフトウェアの購入</t>
    <phoneticPr fontId="4"/>
  </si>
  <si>
    <t>（株）テクノブレイン
京都府京都市山科区竹鼻外田町27－1</t>
    <rPh sb="0" eb="3">
      <t>カブ</t>
    </rPh>
    <rPh sb="11" eb="14">
      <t>キョウトフ</t>
    </rPh>
    <rPh sb="14" eb="16">
      <t>キョウト</t>
    </rPh>
    <rPh sb="16" eb="17">
      <t>シ</t>
    </rPh>
    <phoneticPr fontId="5"/>
  </si>
  <si>
    <t>飛行場管制模擬装置の調整作業</t>
    <phoneticPr fontId="4"/>
  </si>
  <si>
    <t>システム管理研修1 施設管理技術概論29冊他13点の購入</t>
    <phoneticPr fontId="4"/>
  </si>
  <si>
    <t>（株）株式会社島田書店
東京都千代田区霞が関2－1－3</t>
    <rPh sb="0" eb="3">
      <t>カブ</t>
    </rPh>
    <phoneticPr fontId="4"/>
  </si>
  <si>
    <t>ＤＭＥ－９１Ｅ型ＤＭＥ装置等の部品の購入</t>
    <phoneticPr fontId="4"/>
  </si>
  <si>
    <t>ＩＬＳ－９１Ｈ型ＩＬＳ装置等の部品の購入</t>
    <phoneticPr fontId="4"/>
  </si>
  <si>
    <t>ＡＳＤＥ－１４Ａ型空港面監視レーダー装置等の部品の購入</t>
    <phoneticPr fontId="4"/>
  </si>
  <si>
    <t>ＣＣＳ－１４Ｂ型通信制御装置等の部品の購入</t>
    <phoneticPr fontId="4"/>
  </si>
  <si>
    <t>日本無線（株）
東京都三鷹市牟礼６－２１－１１</t>
    <phoneticPr fontId="4"/>
  </si>
  <si>
    <t>日本電気（株）
東京都港区芝５－７－１</t>
    <rPh sb="0" eb="2">
      <t>ニホン</t>
    </rPh>
    <rPh sb="2" eb="4">
      <t>デンキ</t>
    </rPh>
    <rPh sb="4" eb="7">
      <t>カブ</t>
    </rPh>
    <phoneticPr fontId="6"/>
  </si>
  <si>
    <t>東芝インフラシステムズ（株）
神奈川県川崎市幸区堀川町７２－３４</t>
    <rPh sb="0" eb="2">
      <t>トウシバ</t>
    </rPh>
    <rPh sb="11" eb="14">
      <t>カブ</t>
    </rPh>
    <rPh sb="15" eb="19">
      <t>カナガワケン</t>
    </rPh>
    <rPh sb="19" eb="22">
      <t>カワサキシ</t>
    </rPh>
    <phoneticPr fontId="4"/>
  </si>
  <si>
    <t>三菱電機（株）
東京都千代田区丸の内２－７－３</t>
    <phoneticPr fontId="4"/>
  </si>
  <si>
    <t>（株）サイエンスインパクト
東京都江東区青梅２－７－４</t>
    <rPh sb="1" eb="2">
      <t>カブ</t>
    </rPh>
    <rPh sb="14" eb="17">
      <t>トウキョウト</t>
    </rPh>
    <rPh sb="17" eb="20">
      <t>コウトウク</t>
    </rPh>
    <rPh sb="20" eb="22">
      <t>オウメ</t>
    </rPh>
    <phoneticPr fontId="4"/>
  </si>
  <si>
    <t>ＲＵ－１４Ｂ型無線電話受信装置等の部品の購入</t>
    <phoneticPr fontId="4"/>
  </si>
  <si>
    <t>空港管制処理システム（TAPS）等の部品の購入</t>
    <phoneticPr fontId="4"/>
  </si>
  <si>
    <t>管制支援処理システム（ICAP）評価機器一式の製造</t>
  </si>
  <si>
    <t>飛行情報管理処理システム（FACE）評価機器一式の製造</t>
  </si>
  <si>
    <t>株式会社ＮＴＴデータ
東京都江東区豊洲３－３－３</t>
  </si>
  <si>
    <t>門型金属探知機8台他1点の購入</t>
  </si>
  <si>
    <t>アナログ方式トーンキャンセラー６式の購入</t>
  </si>
  <si>
    <t>株式会社サンネクト
東京都港区浜松町１－２－１</t>
    <rPh sb="0" eb="4">
      <t>カブシキガイシャ</t>
    </rPh>
    <phoneticPr fontId="4"/>
  </si>
  <si>
    <t>イービストレード株式会社
東京都千代田区神田多町２－１</t>
    <phoneticPr fontId="4"/>
  </si>
  <si>
    <t>消防指揮車（バンタイプ）1台の購入</t>
    <phoneticPr fontId="4"/>
  </si>
  <si>
    <t>シンエイ自動車有限会社
東京都足立区西新井２－２２－１６</t>
    <phoneticPr fontId="4"/>
  </si>
  <si>
    <t>該当なし</t>
  </si>
  <si>
    <t>該当なし</t>
    <phoneticPr fontId="4"/>
  </si>
  <si>
    <t>航空従事者試験官（飛行機操縦士）の技量保持訓練（ATR72・模擬飛行装置等）</t>
    <phoneticPr fontId="16"/>
  </si>
  <si>
    <t>放射性同位元素（TRリミッタ等）の廃棄作業</t>
    <phoneticPr fontId="16"/>
  </si>
  <si>
    <t>丸文株式会社
東京都中央区日本橋大伝馬町8-1</t>
    <phoneticPr fontId="4"/>
  </si>
  <si>
    <t>本件は、全国各地に配置されているレーダー施設の更新等において供用不能となった放射性同位元素（TRリミッタ等）の廃棄を行うものであり、当該、放射性同位元素（TRリミッタ等）の製造業者の日本代理店である左記事業者のみが廃棄処理できるため、会計法第２９条の３第４項、予算決算及び会計令第１０２条の４第３号の規定を適用し、契約を締結したものである。</t>
    <rPh sb="0" eb="2">
      <t>ホンケン</t>
    </rPh>
    <phoneticPr fontId="16"/>
  </si>
  <si>
    <t>中部国際空港における電力及び熱分野のトータルエネルギーマネジメント実施計画策定業務委託</t>
  </si>
  <si>
    <t>佐渡空港における太陽光・風力発電設備設置及び水素利活用に係る実施計画策定業務委託</t>
  </si>
  <si>
    <t>東京国際空港における空港間の再エネ余剰電力及び環境価値の取引に向けた実施計画策定業務委託</t>
  </si>
  <si>
    <t>福岡空港における空港脱炭素化及び空港の再エネ拠点化に向けた太陽光発電設備の導入に係る実施計画策定業務委託</t>
  </si>
  <si>
    <t>北海道内７空港における再生可能エネルギーの導入に係る実施計画策定業務委託</t>
  </si>
  <si>
    <t>中部国際空港株式会社
愛知県常滑市セントレア1-1</t>
    <phoneticPr fontId="16"/>
  </si>
  <si>
    <t>佐渡空港 太陽光・風力発電設備設置計画および水素利活用計画策定事業委託業務南紀白浜エアポート・EY委託業務共同体（代表者：株式会社南紀白浜エアポート）
和歌山県西牟婁郡白浜町才野1622-125</t>
    <phoneticPr fontId="16"/>
  </si>
  <si>
    <t>日本空港ビルデング株式会社
東京都大田区羽田空港3-3-2</t>
    <phoneticPr fontId="16"/>
  </si>
  <si>
    <t>九電みらいエナジー株式会社
福岡県福岡市中央区薬院3-23-3</t>
    <phoneticPr fontId="16"/>
  </si>
  <si>
    <t>北海道エアポート株式会社
北海道千歳市美々987-22</t>
    <phoneticPr fontId="16"/>
  </si>
  <si>
    <t>本件は、中部国際空港を対象としたエリア・エネルギーマネジメントや熱源施設の脱炭素化の検討等を行う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</si>
  <si>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東京国際空港を対象とした空港間の再エネ余剰電力及び環境価値の取引実現に向けた仕組みづくりを行う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</si>
  <si>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福岡空港を対象とした空港全体及び空港外施設(他空港含む)への再エネ需給の実現に向けた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</si>
  <si>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本件は、北海道内７空港（新千歳空港、帯広空港、旭川空港、稚内空港、釧路空港、函館空港、女満別空港）を対象とした、空港脱炭素化・CO2 削減目標達成に向けて再生可能エネルギーの導入に向けた検討を行う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</si>
  <si>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本件は、佐渡空港を対象とした「離島空港」の太陽光発電設備設置計画を策定する業務として、「空港におけるカーボンニュートラル化実施計画策定支援事業」に応募があり、採択されたものである。採択は、応募のあった案件の中から募集要領に基づき適正に審査・評価を行い、外部有識者への意見聴取を経て行われたことから、会計法第29条の3第4項、予算決算及び会計令第102条の4第3号の規定を適用し、左記相手方と随意契約を締結したものである。</t>
    <phoneticPr fontId="16"/>
  </si>
  <si>
    <t>２Ｎ化電源ケーブル切替外1件工事
R7.1.27~R7.3.28
電気通信工事業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</si>
</sst>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2"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6"/>
      <name val="ＭＳ Ｐゴシック"/>
      <family val="3"/>
      <charset val="128"/>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b/>
      <sz val="11"/>
      <color rgb="FFFA7D00"/>
      <name val="ＭＳ Ｐゴシック"/>
      <family val="2"/>
      <charset val="128"/>
      <scheme val="minor"/>
    </font>
    <font>
      <sz val="10"/>
      <name val="ＭＳ Ｐゴシック"/>
      <family val="3"/>
      <charset val="128"/>
    </font>
    <font>
      <sz val="10"/>
      <color rgb="FFFF0000"/>
      <name val="Yu Gothic UI"/>
      <family val="3"/>
      <charset val="128"/>
    </font>
    <font>
      <sz val="11"/>
      <color rgb="FF9C5700"/>
      <name val="ＭＳ Ｐゴシック"/>
      <family val="2"/>
      <charset val="128"/>
      <scheme val="minor"/>
    </font>
    <font>
      <sz val="11"/>
      <color rgb="FF9C0006"/>
      <name val="ＭＳ Ｐゴシック"/>
      <family val="2"/>
      <charset val="128"/>
      <scheme val="minor"/>
    </font>
    <font>
      <sz val="8"/>
      <color theme="1"/>
      <name val="Yu Gothic UI"/>
      <family val="3"/>
      <charset val="128"/>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199">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7"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8"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9" fillId="0" borderId="0" xfId="0" applyFont="1" applyAlignment="1" applyProtection="1">
      <alignment horizontal="center" vertical="center"/>
      <protection locked="0"/>
    </xf>
    <xf numFmtId="0" fontId="19" fillId="0" borderId="1" xfId="0" applyFont="1" applyBorder="1" applyAlignment="1">
      <alignment horizontal="left" vertical="center" wrapText="1"/>
    </xf>
    <xf numFmtId="180" fontId="20" fillId="0" borderId="1" xfId="0" applyNumberFormat="1" applyFont="1" applyBorder="1" applyAlignment="1">
      <alignment horizontal="center" vertical="center" wrapText="1"/>
    </xf>
    <xf numFmtId="0" fontId="19" fillId="0" borderId="1" xfId="0" applyFont="1" applyBorder="1" applyAlignment="1">
      <alignment vertical="center" wrapText="1"/>
    </xf>
    <xf numFmtId="177" fontId="20" fillId="0" borderId="1" xfId="0" applyNumberFormat="1" applyFont="1" applyBorder="1" applyAlignment="1">
      <alignment horizontal="center" vertical="center" wrapText="1"/>
    </xf>
    <xf numFmtId="178" fontId="20" fillId="0" borderId="1" xfId="0" applyNumberFormat="1" applyFont="1" applyBorder="1" applyAlignment="1">
      <alignment horizontal="right" vertical="center" wrapText="1"/>
    </xf>
    <xf numFmtId="10" fontId="20" fillId="0" borderId="2" xfId="0" applyNumberFormat="1" applyFont="1" applyBorder="1" applyAlignment="1" applyProtection="1">
      <alignment vertical="center"/>
      <protection hidden="1"/>
    </xf>
    <xf numFmtId="0" fontId="19" fillId="2" borderId="2" xfId="0" applyFont="1" applyFill="1" applyBorder="1" applyAlignment="1" applyProtection="1">
      <alignment vertical="top" wrapText="1"/>
      <protection locked="0"/>
    </xf>
    <xf numFmtId="0" fontId="19" fillId="0" borderId="0" xfId="0" applyFont="1" applyProtection="1">
      <protection locked="0"/>
    </xf>
    <xf numFmtId="0" fontId="19" fillId="2" borderId="0" xfId="0" applyFont="1" applyFill="1" applyBorder="1" applyAlignment="1" applyProtection="1">
      <alignment horizontal="center" vertical="center"/>
      <protection locked="0"/>
    </xf>
    <xf numFmtId="0" fontId="19" fillId="0" borderId="5" xfId="0" applyFont="1" applyBorder="1" applyAlignment="1">
      <alignment vertical="center" wrapText="1"/>
    </xf>
    <xf numFmtId="0" fontId="19" fillId="0" borderId="8" xfId="0" applyFont="1" applyBorder="1" applyAlignment="1">
      <alignment vertical="center" wrapText="1" shrinkToFit="1"/>
    </xf>
    <xf numFmtId="0" fontId="19" fillId="0" borderId="8" xfId="0" applyFont="1" applyBorder="1" applyAlignment="1">
      <alignment horizontal="left" vertical="center" wrapText="1"/>
    </xf>
    <xf numFmtId="0" fontId="19" fillId="0" borderId="8" xfId="0" applyFont="1" applyBorder="1" applyAlignment="1">
      <alignment vertical="center" wrapText="1"/>
    </xf>
    <xf numFmtId="178" fontId="20" fillId="0" borderId="8" xfId="0" applyNumberFormat="1" applyFont="1" applyBorder="1" applyAlignment="1">
      <alignment vertical="center" wrapText="1"/>
    </xf>
    <xf numFmtId="0" fontId="19" fillId="2" borderId="0" xfId="0" applyNumberFormat="1" applyFont="1" applyFill="1" applyBorder="1" applyAlignment="1" applyProtection="1">
      <alignment vertical="top" wrapText="1"/>
      <protection locked="0"/>
    </xf>
    <xf numFmtId="0" fontId="19" fillId="0" borderId="0" xfId="0" applyFont="1" applyBorder="1" applyProtection="1">
      <protection locked="0"/>
    </xf>
    <xf numFmtId="0" fontId="19" fillId="2" borderId="0" xfId="0" applyFont="1" applyFill="1" applyAlignment="1" applyProtection="1">
      <alignment horizontal="center" vertical="center"/>
      <protection locked="0"/>
    </xf>
    <xf numFmtId="49" fontId="21" fillId="7" borderId="6"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20"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horizontal="left" vertical="center"/>
      <protection locked="0"/>
    </xf>
    <xf numFmtId="177" fontId="20" fillId="7" borderId="5" xfId="0" applyNumberFormat="1" applyFont="1" applyFill="1" applyBorder="1" applyAlignment="1" applyProtection="1">
      <alignment horizontal="center" vertical="center"/>
      <protection locked="0"/>
    </xf>
    <xf numFmtId="49" fontId="20" fillId="7" borderId="5" xfId="0" applyNumberFormat="1" applyFont="1" applyFill="1" applyBorder="1" applyAlignment="1" applyProtection="1">
      <alignment vertical="center"/>
      <protection locked="0"/>
    </xf>
    <xf numFmtId="49" fontId="19" fillId="7" borderId="10" xfId="0" applyNumberFormat="1" applyFont="1" applyFill="1" applyBorder="1" applyAlignment="1" applyProtection="1">
      <alignment horizontal="center" vertical="center"/>
      <protection locked="0"/>
    </xf>
    <xf numFmtId="0" fontId="19" fillId="0" borderId="5" xfId="0" applyFont="1" applyBorder="1" applyAlignment="1">
      <alignment vertical="center" wrapText="1" shrinkToFit="1"/>
    </xf>
    <xf numFmtId="180" fontId="20" fillId="0" borderId="5" xfId="0" applyNumberFormat="1" applyFont="1" applyBorder="1" applyAlignment="1">
      <alignment horizontal="center" vertical="center" wrapText="1"/>
    </xf>
    <xf numFmtId="0" fontId="19" fillId="0" borderId="5" xfId="0" applyFont="1" applyBorder="1" applyAlignment="1">
      <alignment horizontal="left" vertical="center" wrapText="1"/>
    </xf>
    <xf numFmtId="177" fontId="20" fillId="0" borderId="5" xfId="0" applyNumberFormat="1" applyFont="1" applyBorder="1" applyAlignment="1">
      <alignment horizontal="center" vertical="center" wrapText="1"/>
    </xf>
    <xf numFmtId="178" fontId="20" fillId="0" borderId="5" xfId="0" applyNumberFormat="1" applyFont="1" applyBorder="1" applyAlignment="1">
      <alignment vertical="center" wrapText="1"/>
    </xf>
    <xf numFmtId="179" fontId="20" fillId="0" borderId="4" xfId="0" applyNumberFormat="1" applyFont="1" applyBorder="1" applyAlignment="1" applyProtection="1">
      <alignment horizontal="right" vertical="center"/>
      <protection hidden="1"/>
    </xf>
    <xf numFmtId="0" fontId="19" fillId="2" borderId="4" xfId="0" applyNumberFormat="1" applyFont="1" applyFill="1" applyBorder="1" applyAlignment="1" applyProtection="1">
      <alignment vertical="top" wrapText="1"/>
      <protection locked="0"/>
    </xf>
    <xf numFmtId="49" fontId="21" fillId="7" borderId="9" xfId="0" applyNumberFormat="1"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0" fontId="19" fillId="2" borderId="1" xfId="0" applyNumberFormat="1" applyFont="1" applyFill="1" applyBorder="1" applyAlignment="1" applyProtection="1">
      <alignment vertical="center" wrapText="1"/>
      <protection locked="0"/>
    </xf>
    <xf numFmtId="182" fontId="20" fillId="2"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shrinkToFit="1"/>
      <protection locked="0"/>
    </xf>
    <xf numFmtId="178" fontId="20" fillId="0" borderId="1" xfId="11" applyNumberFormat="1" applyFont="1" applyFill="1" applyBorder="1" applyAlignment="1">
      <alignment horizontal="right" vertical="center" wrapText="1"/>
    </xf>
    <xf numFmtId="0" fontId="19" fillId="0" borderId="1" xfId="0" applyFont="1" applyBorder="1" applyAlignment="1" applyProtection="1">
      <alignment horizontal="left" vertical="center" wrapText="1" shrinkToFit="1"/>
      <protection locked="0"/>
    </xf>
    <xf numFmtId="0" fontId="19" fillId="0" borderId="3" xfId="0" applyFont="1" applyBorder="1" applyAlignment="1" applyProtection="1">
      <alignment vertical="center"/>
      <protection locked="0"/>
    </xf>
    <xf numFmtId="180" fontId="20" fillId="0" borderId="11" xfId="0" applyNumberFormat="1" applyFont="1" applyBorder="1" applyAlignment="1">
      <alignment horizontal="center" vertical="center" wrapText="1"/>
    </xf>
    <xf numFmtId="182" fontId="20" fillId="0" borderId="8" xfId="0" applyNumberFormat="1" applyFont="1" applyBorder="1" applyAlignment="1">
      <alignment horizontal="center" vertical="center" wrapText="1"/>
    </xf>
    <xf numFmtId="0" fontId="22" fillId="0" borderId="8" xfId="0" applyFont="1" applyBorder="1" applyAlignment="1">
      <alignment vertical="center" wrapText="1"/>
    </xf>
    <xf numFmtId="179" fontId="20" fillId="0" borderId="0" xfId="0" applyNumberFormat="1" applyFont="1" applyBorder="1" applyAlignment="1" applyProtection="1">
      <alignment horizontal="right" vertical="center"/>
      <protection hidden="1"/>
    </xf>
    <xf numFmtId="49" fontId="23" fillId="7" borderId="5" xfId="0" applyNumberFormat="1" applyFont="1" applyFill="1" applyBorder="1" applyAlignment="1" applyProtection="1">
      <alignment vertical="center"/>
      <protection locked="0"/>
    </xf>
    <xf numFmtId="182" fontId="24" fillId="7" borderId="5" xfId="0" applyNumberFormat="1" applyFont="1" applyFill="1" applyBorder="1" applyAlignment="1" applyProtection="1">
      <alignment horizontal="center" vertical="center"/>
      <protection locked="0"/>
    </xf>
    <xf numFmtId="49" fontId="22" fillId="7" borderId="5" xfId="0" applyNumberFormat="1" applyFont="1" applyFill="1" applyBorder="1" applyAlignment="1" applyProtection="1">
      <alignment vertical="center"/>
      <protection locked="0"/>
    </xf>
    <xf numFmtId="49" fontId="24" fillId="7" borderId="5" xfId="0" applyNumberFormat="1" applyFont="1" applyFill="1" applyBorder="1" applyAlignment="1" applyProtection="1">
      <alignment vertical="center"/>
      <protection locked="0"/>
    </xf>
    <xf numFmtId="49" fontId="19" fillId="7" borderId="10" xfId="0" applyNumberFormat="1" applyFont="1" applyFill="1" applyBorder="1" applyAlignment="1" applyProtection="1">
      <alignment vertical="center"/>
      <protection locked="0"/>
    </xf>
    <xf numFmtId="0" fontId="19" fillId="2" borderId="0" xfId="0" applyFont="1" applyFill="1" applyAlignment="1" applyProtection="1">
      <alignment vertical="center"/>
      <protection locked="0"/>
    </xf>
    <xf numFmtId="0" fontId="19" fillId="2" borderId="2" xfId="0" applyFont="1" applyFill="1" applyBorder="1" applyAlignment="1" applyProtection="1">
      <alignment vertical="center" wrapText="1"/>
      <protection locked="0"/>
    </xf>
    <xf numFmtId="57" fontId="20" fillId="0" borderId="1" xfId="0" applyNumberFormat="1" applyFont="1" applyBorder="1" applyAlignment="1">
      <alignment horizontal="center" vertical="center"/>
    </xf>
    <xf numFmtId="0" fontId="19" fillId="0" borderId="3" xfId="0" applyFont="1" applyBorder="1" applyAlignment="1" applyProtection="1">
      <alignment horizontal="left" vertical="center" wrapText="1" shrinkToFit="1"/>
      <protection locked="0"/>
    </xf>
    <xf numFmtId="178" fontId="20" fillId="0" borderId="1" xfId="11" applyNumberFormat="1" applyFont="1" applyFill="1" applyBorder="1" applyAlignment="1">
      <alignment horizontal="right" vertical="center"/>
    </xf>
    <xf numFmtId="178" fontId="20" fillId="0" borderId="2" xfId="0" applyNumberFormat="1" applyFont="1" applyBorder="1" applyAlignment="1" applyProtection="1">
      <alignment vertical="center"/>
      <protection locked="0"/>
    </xf>
    <xf numFmtId="0" fontId="19" fillId="0" borderId="1" xfId="0" applyFont="1" applyFill="1" applyBorder="1" applyAlignment="1">
      <alignment horizontal="left" vertical="center" wrapText="1"/>
    </xf>
    <xf numFmtId="0" fontId="20" fillId="2" borderId="1" xfId="0" applyNumberFormat="1" applyFont="1" applyFill="1" applyBorder="1" applyAlignment="1" applyProtection="1">
      <alignment vertical="center" wrapText="1"/>
      <protection locked="0"/>
    </xf>
    <xf numFmtId="178" fontId="20" fillId="0" borderId="1" xfId="0" applyNumberFormat="1" applyFont="1" applyBorder="1" applyAlignment="1">
      <alignment horizontal="right" vertical="center" shrinkToFit="1"/>
    </xf>
    <xf numFmtId="179" fontId="20" fillId="0" borderId="2" xfId="0" applyNumberFormat="1" applyFont="1" applyBorder="1" applyAlignment="1" applyProtection="1">
      <alignment vertical="center"/>
      <protection hidden="1"/>
    </xf>
    <xf numFmtId="0" fontId="19"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177" fontId="11"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5"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left" vertical="center" wrapText="1" shrinkToFit="1"/>
      <protection locked="0"/>
    </xf>
    <xf numFmtId="182" fontId="11" fillId="0" borderId="3" xfId="0" applyNumberFormat="1" applyFont="1" applyBorder="1" applyAlignment="1">
      <alignment horizontal="center" vertical="center" wrapText="1"/>
    </xf>
    <xf numFmtId="0" fontId="12" fillId="2" borderId="3" xfId="0" applyFont="1" applyFill="1" applyBorder="1" applyAlignment="1" applyProtection="1">
      <alignment horizontal="left" vertical="center" wrapText="1" shrinkToFit="1"/>
      <protection locked="0"/>
    </xf>
    <xf numFmtId="0" fontId="10" fillId="0" borderId="3" xfId="0" applyFont="1" applyBorder="1" applyAlignment="1">
      <alignment horizontal="left" vertical="center" wrapText="1"/>
    </xf>
    <xf numFmtId="180" fontId="11" fillId="0" borderId="3" xfId="0" applyNumberFormat="1" applyFont="1" applyBorder="1" applyAlignment="1">
      <alignment horizontal="center" vertical="center" wrapText="1"/>
    </xf>
    <xf numFmtId="0" fontId="19" fillId="2" borderId="3" xfId="0" applyFont="1" applyFill="1" applyBorder="1" applyAlignment="1" applyProtection="1">
      <alignment vertical="center" wrapText="1"/>
      <protection locked="0"/>
    </xf>
    <xf numFmtId="182" fontId="20" fillId="2" borderId="3" xfId="0" applyNumberFormat="1" applyFont="1" applyFill="1" applyBorder="1" applyAlignment="1" applyProtection="1">
      <alignment horizontal="center" vertical="center" wrapText="1"/>
      <protection locked="0"/>
    </xf>
    <xf numFmtId="178" fontId="11" fillId="0" borderId="3" xfId="0" applyNumberFormat="1" applyFont="1" applyBorder="1" applyAlignment="1">
      <alignment horizontal="right" vertical="center" wrapText="1"/>
    </xf>
    <xf numFmtId="10" fontId="11" fillId="0" borderId="2" xfId="0" applyNumberFormat="1" applyFont="1" applyBorder="1" applyAlignment="1" applyProtection="1">
      <alignment vertical="center"/>
      <protection hidden="1"/>
    </xf>
    <xf numFmtId="0" fontId="10" fillId="2" borderId="2" xfId="0" applyFont="1" applyFill="1" applyBorder="1" applyAlignment="1" applyProtection="1">
      <alignment vertical="top" wrapText="1"/>
      <protection locked="0"/>
    </xf>
    <xf numFmtId="0" fontId="10" fillId="0" borderId="3" xfId="0" applyFont="1" applyBorder="1" applyAlignment="1" applyProtection="1">
      <alignment horizontal="left" vertical="center" wrapText="1" shrinkToFit="1"/>
      <protection locked="0"/>
    </xf>
    <xf numFmtId="0" fontId="19" fillId="0" borderId="3" xfId="0" applyFont="1" applyBorder="1" applyAlignment="1">
      <alignment horizontal="left" vertical="center" wrapText="1"/>
    </xf>
    <xf numFmtId="180" fontId="20" fillId="0" borderId="3" xfId="0" applyNumberFormat="1" applyFont="1" applyBorder="1" applyAlignment="1">
      <alignment horizontal="center" vertical="center" wrapText="1"/>
    </xf>
    <xf numFmtId="0" fontId="19" fillId="0" borderId="3" xfId="0" applyFont="1" applyBorder="1" applyAlignment="1">
      <alignment vertical="center" wrapText="1"/>
    </xf>
    <xf numFmtId="178" fontId="20" fillId="0" borderId="3" xfId="0" applyNumberFormat="1" applyFont="1" applyBorder="1" applyAlignment="1">
      <alignment horizontal="right" vertical="center" wrapText="1"/>
    </xf>
    <xf numFmtId="177" fontId="20" fillId="0" borderId="3" xfId="0" applyNumberFormat="1" applyFont="1" applyBorder="1" applyAlignment="1">
      <alignment horizontal="center" vertical="center" wrapText="1"/>
    </xf>
    <xf numFmtId="177" fontId="27" fillId="0" borderId="3" xfId="0" applyNumberFormat="1" applyFont="1" applyBorder="1" applyAlignment="1">
      <alignment horizontal="center" vertical="center" wrapText="1"/>
    </xf>
    <xf numFmtId="177" fontId="25" fillId="0" borderId="3" xfId="0" applyNumberFormat="1" applyFont="1" applyBorder="1" applyAlignment="1">
      <alignment horizontal="center" vertical="center" wrapText="1"/>
    </xf>
    <xf numFmtId="0" fontId="22" fillId="0" borderId="3" xfId="0" applyFont="1" applyBorder="1" applyAlignment="1" applyProtection="1">
      <alignment horizontal="left" vertical="center" wrapText="1" shrinkToFit="1"/>
      <protection locked="0"/>
    </xf>
    <xf numFmtId="178" fontId="20" fillId="0" borderId="3" xfId="11" applyNumberFormat="1" applyFont="1" applyFill="1" applyBorder="1" applyAlignment="1">
      <alignment horizontal="right" vertical="center" wrapText="1"/>
    </xf>
    <xf numFmtId="0" fontId="12" fillId="0" borderId="2" xfId="0" applyFont="1" applyBorder="1" applyAlignment="1" applyProtection="1">
      <alignment horizontal="left" vertical="center" wrapText="1" shrinkToFit="1"/>
      <protection locked="0"/>
    </xf>
    <xf numFmtId="0" fontId="12" fillId="2" borderId="2" xfId="0" applyFont="1" applyFill="1" applyBorder="1" applyAlignment="1" applyProtection="1">
      <alignment vertical="center" wrapText="1"/>
      <protection locked="0"/>
    </xf>
    <xf numFmtId="57" fontId="20" fillId="0" borderId="3" xfId="0" applyNumberFormat="1" applyFont="1" applyBorder="1" applyAlignment="1">
      <alignment horizontal="center" vertical="center"/>
    </xf>
    <xf numFmtId="178" fontId="20" fillId="0" borderId="3" xfId="11" applyNumberFormat="1" applyFont="1" applyFill="1" applyBorder="1" applyAlignment="1">
      <alignment horizontal="right" vertical="center"/>
    </xf>
    <xf numFmtId="182" fontId="25" fillId="2" borderId="3" xfId="0" applyNumberFormat="1" applyFont="1" applyFill="1" applyBorder="1" applyAlignment="1" applyProtection="1">
      <alignment horizontal="center" vertical="center" wrapText="1"/>
      <protection locked="0"/>
    </xf>
    <xf numFmtId="0" fontId="19" fillId="0" borderId="3" xfId="0" applyFont="1" applyFill="1" applyBorder="1" applyAlignment="1">
      <alignment vertical="center" wrapText="1"/>
    </xf>
    <xf numFmtId="0" fontId="12" fillId="0" borderId="2" xfId="0" applyFont="1" applyFill="1" applyBorder="1" applyAlignment="1" applyProtection="1">
      <alignment horizontal="left" vertical="center" wrapText="1" shrinkToFit="1"/>
      <protection locked="0"/>
    </xf>
    <xf numFmtId="0" fontId="19" fillId="2" borderId="3" xfId="0" applyNumberFormat="1" applyFont="1" applyFill="1" applyBorder="1" applyAlignment="1" applyProtection="1">
      <alignment vertical="center" wrapText="1"/>
      <protection locked="0"/>
    </xf>
    <xf numFmtId="0" fontId="10" fillId="0" borderId="3" xfId="0" applyFont="1" applyBorder="1" applyAlignment="1">
      <alignment vertical="center" wrapText="1"/>
    </xf>
    <xf numFmtId="177" fontId="11" fillId="0" borderId="3" xfId="0" applyNumberFormat="1" applyFont="1" applyBorder="1" applyAlignment="1">
      <alignment horizontal="center" vertical="center" wrapText="1"/>
    </xf>
    <xf numFmtId="0" fontId="10" fillId="2" borderId="3" xfId="0" applyNumberFormat="1" applyFont="1" applyFill="1" applyBorder="1" applyAlignment="1" applyProtection="1">
      <alignment vertical="center" wrapText="1"/>
      <protection locked="0"/>
    </xf>
    <xf numFmtId="182" fontId="11" fillId="2" borderId="3" xfId="0" applyNumberFormat="1" applyFont="1" applyFill="1" applyBorder="1" applyAlignment="1" applyProtection="1">
      <alignment horizontal="center" vertical="center" wrapText="1"/>
      <protection locked="0"/>
    </xf>
    <xf numFmtId="0" fontId="22" fillId="0" borderId="2" xfId="0" applyFont="1" applyBorder="1" applyAlignment="1" applyProtection="1">
      <alignment horizontal="left" vertical="center" wrapText="1" shrinkToFit="1"/>
      <protection locked="0"/>
    </xf>
    <xf numFmtId="0" fontId="10" fillId="0" borderId="3" xfId="0" applyFont="1" applyBorder="1" applyAlignment="1">
      <alignment vertical="center" wrapText="1"/>
    </xf>
    <xf numFmtId="177" fontId="11" fillId="0" borderId="3" xfId="0" applyNumberFormat="1" applyFont="1" applyBorder="1" applyAlignment="1">
      <alignment horizontal="center" vertical="center" wrapText="1"/>
    </xf>
    <xf numFmtId="0" fontId="12" fillId="0" borderId="2" xfId="0" applyFont="1" applyBorder="1" applyAlignment="1" applyProtection="1">
      <alignment horizontal="left" vertical="center" wrapText="1" shrinkToFit="1"/>
      <protection locked="0"/>
    </xf>
    <xf numFmtId="0" fontId="19" fillId="2" borderId="1" xfId="0" applyFont="1" applyFill="1" applyBorder="1" applyAlignment="1" applyProtection="1">
      <alignment vertical="center" wrapText="1"/>
      <protection locked="0"/>
    </xf>
    <xf numFmtId="177" fontId="11"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31" fillId="0" borderId="1" xfId="0" applyFont="1" applyBorder="1" applyAlignment="1" applyProtection="1">
      <alignment horizontal="left" vertical="center" wrapText="1" shrinkToFit="1"/>
      <protection locked="0"/>
    </xf>
    <xf numFmtId="0" fontId="22" fillId="2" borderId="1" xfId="0" applyFont="1" applyFill="1" applyBorder="1" applyAlignment="1" applyProtection="1">
      <alignment horizontal="left" vertical="center" wrapText="1" shrinkToFit="1"/>
      <protection locked="0"/>
    </xf>
    <xf numFmtId="0" fontId="19" fillId="2" borderId="1" xfId="0" applyFont="1" applyFill="1" applyBorder="1" applyAlignment="1">
      <alignment horizontal="left" vertical="center" wrapText="1"/>
    </xf>
    <xf numFmtId="180" fontId="20" fillId="2" borderId="1" xfId="0" applyNumberFormat="1" applyFont="1" applyFill="1" applyBorder="1" applyAlignment="1">
      <alignment horizontal="center" vertical="center" wrapText="1"/>
    </xf>
    <xf numFmtId="0" fontId="22" fillId="2" borderId="2" xfId="0" applyFont="1" applyFill="1" applyBorder="1" applyAlignment="1" applyProtection="1">
      <alignment horizontal="left" vertical="center" wrapText="1" shrinkToFit="1"/>
      <protection locked="0"/>
    </xf>
    <xf numFmtId="178" fontId="20" fillId="2" borderId="1" xfId="11" applyNumberFormat="1" applyFont="1" applyFill="1" applyBorder="1" applyAlignment="1">
      <alignment horizontal="right" vertical="center" wrapText="1"/>
    </xf>
    <xf numFmtId="10" fontId="20" fillId="2" borderId="2" xfId="0" applyNumberFormat="1" applyFont="1" applyFill="1" applyBorder="1" applyAlignment="1" applyProtection="1">
      <alignment vertical="center"/>
      <protection hidden="1"/>
    </xf>
    <xf numFmtId="0" fontId="19" fillId="2" borderId="1" xfId="0" applyFont="1" applyFill="1" applyBorder="1" applyAlignment="1" applyProtection="1">
      <alignment horizontal="left" vertical="center" wrapText="1" shrinkToFit="1"/>
      <protection locked="0"/>
    </xf>
    <xf numFmtId="0" fontId="19" fillId="2" borderId="3" xfId="0" applyFont="1" applyFill="1" applyBorder="1" applyAlignment="1" applyProtection="1">
      <alignment vertical="center"/>
      <protection locked="0"/>
    </xf>
    <xf numFmtId="0" fontId="31" fillId="0" borderId="2" xfId="0" applyFont="1" applyBorder="1" applyAlignment="1" applyProtection="1">
      <alignment horizontal="left" vertical="center" wrapText="1" shrinkToFi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33">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4"/>
  <sheetViews>
    <sheetView showGridLines="0" view="pageBreakPreview" zoomScale="85" zoomScaleNormal="85" zoomScaleSheetLayoutView="85" workbookViewId="0">
      <pane ySplit="1" topLeftCell="A381" activePane="bottomLeft" state="frozen"/>
      <selection pane="bottomLeft" activeCell="B421" sqref="B421"/>
    </sheetView>
  </sheetViews>
  <sheetFormatPr defaultColWidth="9" defaultRowHeight="16" x14ac:dyDescent="0.45"/>
  <cols>
    <col min="1" max="1" width="2.6328125" style="8" customWidth="1"/>
    <col min="2" max="2" width="40.6328125" style="4" customWidth="1"/>
    <col min="3" max="3" width="35.6328125" style="4" customWidth="1"/>
    <col min="4" max="4" width="16.08984375" style="12" customWidth="1"/>
    <col min="5" max="5" width="35.6328125" style="10" customWidth="1"/>
    <col min="6" max="6" width="16.6328125" style="11" customWidth="1"/>
    <col min="7" max="7" width="33.6328125" style="35" customWidth="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55</v>
      </c>
      <c r="C3" s="144" t="s">
        <v>259</v>
      </c>
      <c r="D3" s="86">
        <v>45383</v>
      </c>
      <c r="E3" s="87" t="s">
        <v>124</v>
      </c>
      <c r="F3" s="88">
        <v>5010001019439</v>
      </c>
      <c r="G3" s="87" t="s">
        <v>48</v>
      </c>
      <c r="H3" s="89">
        <v>1828612</v>
      </c>
      <c r="I3" s="89">
        <v>1584330</v>
      </c>
      <c r="J3" s="90">
        <f t="shared" ref="J3:J51" si="0">IF(D3="","",I3/H3)</f>
        <v>0.86641124525049595</v>
      </c>
      <c r="K3" s="91"/>
    </row>
    <row r="4" spans="1:11" s="92" customFormat="1" ht="80.150000000000006" customHeight="1" x14ac:dyDescent="0.45">
      <c r="A4" s="84"/>
      <c r="B4" s="85" t="s">
        <v>56</v>
      </c>
      <c r="C4" s="144" t="s">
        <v>259</v>
      </c>
      <c r="D4" s="86">
        <v>45383</v>
      </c>
      <c r="E4" s="87" t="s">
        <v>125</v>
      </c>
      <c r="F4" s="88">
        <v>9011101025819</v>
      </c>
      <c r="G4" s="87" t="s">
        <v>48</v>
      </c>
      <c r="H4" s="89">
        <v>4557465</v>
      </c>
      <c r="I4" s="89">
        <v>3223369</v>
      </c>
      <c r="J4" s="90">
        <f t="shared" si="0"/>
        <v>0.70727235425834323</v>
      </c>
      <c r="K4" s="91"/>
    </row>
    <row r="5" spans="1:11" s="92" customFormat="1" ht="80.150000000000006" customHeight="1" x14ac:dyDescent="0.45">
      <c r="A5" s="84"/>
      <c r="B5" s="85" t="s">
        <v>57</v>
      </c>
      <c r="C5" s="144" t="s">
        <v>259</v>
      </c>
      <c r="D5" s="86">
        <v>45383</v>
      </c>
      <c r="E5" s="87" t="s">
        <v>120</v>
      </c>
      <c r="F5" s="88">
        <v>6010601062093</v>
      </c>
      <c r="G5" s="87" t="s">
        <v>48</v>
      </c>
      <c r="H5" s="89">
        <v>2915550</v>
      </c>
      <c r="I5" s="89">
        <v>2750000</v>
      </c>
      <c r="J5" s="90">
        <f t="shared" si="0"/>
        <v>0.94321826070552728</v>
      </c>
      <c r="K5" s="91"/>
    </row>
    <row r="6" spans="1:11" s="92" customFormat="1" ht="80.150000000000006" customHeight="1" x14ac:dyDescent="0.45">
      <c r="A6" s="84"/>
      <c r="B6" s="85" t="s">
        <v>58</v>
      </c>
      <c r="C6" s="144" t="s">
        <v>259</v>
      </c>
      <c r="D6" s="86">
        <v>45383</v>
      </c>
      <c r="E6" s="87" t="s">
        <v>126</v>
      </c>
      <c r="F6" s="88">
        <v>3010401016070</v>
      </c>
      <c r="G6" s="87" t="s">
        <v>48</v>
      </c>
      <c r="H6" s="89">
        <v>1039500</v>
      </c>
      <c r="I6" s="89">
        <v>1039500</v>
      </c>
      <c r="J6" s="90">
        <f t="shared" si="0"/>
        <v>1</v>
      </c>
      <c r="K6" s="91"/>
    </row>
    <row r="7" spans="1:11" s="92" customFormat="1" ht="80.150000000000006" customHeight="1" x14ac:dyDescent="0.45">
      <c r="A7" s="84"/>
      <c r="B7" s="85" t="s">
        <v>59</v>
      </c>
      <c r="C7" s="144" t="s">
        <v>259</v>
      </c>
      <c r="D7" s="86">
        <v>45383</v>
      </c>
      <c r="E7" s="118" t="s">
        <v>54</v>
      </c>
      <c r="F7" s="119">
        <v>7010401022916</v>
      </c>
      <c r="G7" s="87" t="s">
        <v>48</v>
      </c>
      <c r="H7" s="89">
        <v>5084631</v>
      </c>
      <c r="I7" s="89">
        <v>4840000</v>
      </c>
      <c r="J7" s="90">
        <f t="shared" si="0"/>
        <v>0.95188815078222977</v>
      </c>
      <c r="K7" s="91"/>
    </row>
    <row r="8" spans="1:11" s="92" customFormat="1" ht="80.150000000000006" customHeight="1" x14ac:dyDescent="0.45">
      <c r="A8" s="84"/>
      <c r="B8" s="85" t="s">
        <v>60</v>
      </c>
      <c r="C8" s="144" t="s">
        <v>259</v>
      </c>
      <c r="D8" s="86">
        <v>45383</v>
      </c>
      <c r="E8" s="118" t="s">
        <v>54</v>
      </c>
      <c r="F8" s="119">
        <v>7010401022916</v>
      </c>
      <c r="G8" s="87" t="s">
        <v>48</v>
      </c>
      <c r="H8" s="89">
        <v>4553641</v>
      </c>
      <c r="I8" s="89">
        <v>4490750</v>
      </c>
      <c r="J8" s="90">
        <f t="shared" si="0"/>
        <v>0.98618885414989899</v>
      </c>
      <c r="K8" s="91"/>
    </row>
    <row r="9" spans="1:11" s="92" customFormat="1" ht="80.150000000000006" customHeight="1" x14ac:dyDescent="0.45">
      <c r="A9" s="84"/>
      <c r="B9" s="85" t="s">
        <v>61</v>
      </c>
      <c r="C9" s="144" t="s">
        <v>259</v>
      </c>
      <c r="D9" s="86">
        <v>45383</v>
      </c>
      <c r="E9" s="118" t="s">
        <v>54</v>
      </c>
      <c r="F9" s="119">
        <v>7010401022916</v>
      </c>
      <c r="G9" s="87" t="s">
        <v>48</v>
      </c>
      <c r="H9" s="89">
        <v>2991896</v>
      </c>
      <c r="I9" s="89">
        <v>2942500</v>
      </c>
      <c r="J9" s="90">
        <f t="shared" si="0"/>
        <v>0.98349006783658255</v>
      </c>
      <c r="K9" s="91"/>
    </row>
    <row r="10" spans="1:11" s="92" customFormat="1" ht="80.150000000000006" customHeight="1" x14ac:dyDescent="0.45">
      <c r="A10" s="84"/>
      <c r="B10" s="85" t="s">
        <v>62</v>
      </c>
      <c r="C10" s="144" t="s">
        <v>259</v>
      </c>
      <c r="D10" s="86">
        <v>45383</v>
      </c>
      <c r="E10" s="87" t="s">
        <v>127</v>
      </c>
      <c r="F10" s="88">
        <v>5010401011573</v>
      </c>
      <c r="G10" s="87" t="s">
        <v>48</v>
      </c>
      <c r="H10" s="89">
        <v>4627975</v>
      </c>
      <c r="I10" s="89">
        <v>4284170</v>
      </c>
      <c r="J10" s="90">
        <f t="shared" si="0"/>
        <v>0.92571156931487308</v>
      </c>
      <c r="K10" s="91"/>
    </row>
    <row r="11" spans="1:11" s="92" customFormat="1" ht="80.150000000000006" customHeight="1" x14ac:dyDescent="0.45">
      <c r="A11" s="84"/>
      <c r="B11" s="85" t="s">
        <v>63</v>
      </c>
      <c r="C11" s="144" t="s">
        <v>259</v>
      </c>
      <c r="D11" s="86">
        <v>45383</v>
      </c>
      <c r="E11" s="87" t="s">
        <v>128</v>
      </c>
      <c r="F11" s="88">
        <v>3010701015680</v>
      </c>
      <c r="G11" s="87" t="s">
        <v>48</v>
      </c>
      <c r="H11" s="89">
        <v>2266000</v>
      </c>
      <c r="I11" s="89">
        <v>2266000</v>
      </c>
      <c r="J11" s="90">
        <f t="shared" si="0"/>
        <v>1</v>
      </c>
      <c r="K11" s="91"/>
    </row>
    <row r="12" spans="1:11" s="92" customFormat="1" ht="80.150000000000006" customHeight="1" x14ac:dyDescent="0.45">
      <c r="A12" s="84"/>
      <c r="B12" s="85" t="s">
        <v>64</v>
      </c>
      <c r="C12" s="144" t="s">
        <v>259</v>
      </c>
      <c r="D12" s="86">
        <v>45383</v>
      </c>
      <c r="E12" s="118" t="s">
        <v>54</v>
      </c>
      <c r="F12" s="119">
        <v>7010401022916</v>
      </c>
      <c r="G12" s="87" t="s">
        <v>48</v>
      </c>
      <c r="H12" s="89">
        <v>5015522</v>
      </c>
      <c r="I12" s="89">
        <v>4950000</v>
      </c>
      <c r="J12" s="90">
        <f t="shared" si="0"/>
        <v>0.98693615539917878</v>
      </c>
      <c r="K12" s="91"/>
    </row>
    <row r="13" spans="1:11" s="92" customFormat="1" ht="80.150000000000006" customHeight="1" x14ac:dyDescent="0.45">
      <c r="A13" s="84"/>
      <c r="B13" s="85" t="s">
        <v>65</v>
      </c>
      <c r="C13" s="144" t="s">
        <v>259</v>
      </c>
      <c r="D13" s="86">
        <v>45383</v>
      </c>
      <c r="E13" s="87" t="s">
        <v>129</v>
      </c>
      <c r="F13" s="88">
        <v>3010601039466</v>
      </c>
      <c r="G13" s="87" t="s">
        <v>48</v>
      </c>
      <c r="H13" s="89">
        <v>11650166</v>
      </c>
      <c r="I13" s="89">
        <v>4180000</v>
      </c>
      <c r="J13" s="90">
        <f t="shared" si="0"/>
        <v>0.35879317084408924</v>
      </c>
      <c r="K13" s="91"/>
    </row>
    <row r="14" spans="1:11" s="92" customFormat="1" ht="80.150000000000006" customHeight="1" x14ac:dyDescent="0.45">
      <c r="A14" s="84"/>
      <c r="B14" s="85" t="s">
        <v>66</v>
      </c>
      <c r="C14" s="144" t="s">
        <v>259</v>
      </c>
      <c r="D14" s="86">
        <v>45383</v>
      </c>
      <c r="E14" s="118" t="s">
        <v>54</v>
      </c>
      <c r="F14" s="119">
        <v>7010401022916</v>
      </c>
      <c r="G14" s="87" t="s">
        <v>48</v>
      </c>
      <c r="H14" s="89">
        <v>1378505</v>
      </c>
      <c r="I14" s="89">
        <v>1301520</v>
      </c>
      <c r="J14" s="90">
        <f t="shared" si="0"/>
        <v>0.94415326748905515</v>
      </c>
      <c r="K14" s="91"/>
    </row>
    <row r="15" spans="1:11" s="92" customFormat="1" ht="80.150000000000006" customHeight="1" x14ac:dyDescent="0.45">
      <c r="A15" s="84"/>
      <c r="B15" s="85" t="s">
        <v>67</v>
      </c>
      <c r="C15" s="144" t="s">
        <v>259</v>
      </c>
      <c r="D15" s="86">
        <v>45383</v>
      </c>
      <c r="E15" s="87" t="s">
        <v>130</v>
      </c>
      <c r="F15" s="88">
        <v>9011101059288</v>
      </c>
      <c r="G15" s="87" t="s">
        <v>48</v>
      </c>
      <c r="H15" s="89">
        <v>5178937</v>
      </c>
      <c r="I15" s="89">
        <v>3853129</v>
      </c>
      <c r="J15" s="90">
        <f t="shared" si="0"/>
        <v>0.74399997528450335</v>
      </c>
      <c r="K15" s="91"/>
    </row>
    <row r="16" spans="1:11" s="92" customFormat="1" ht="80.150000000000006" customHeight="1" x14ac:dyDescent="0.45">
      <c r="A16" s="84"/>
      <c r="B16" s="85" t="s">
        <v>68</v>
      </c>
      <c r="C16" s="144" t="s">
        <v>259</v>
      </c>
      <c r="D16" s="86">
        <v>45383</v>
      </c>
      <c r="E16" s="87" t="s">
        <v>380</v>
      </c>
      <c r="F16" s="88">
        <v>7010001064648</v>
      </c>
      <c r="G16" s="87" t="s">
        <v>48</v>
      </c>
      <c r="H16" s="89">
        <v>5060880</v>
      </c>
      <c r="I16" s="89">
        <v>4950000</v>
      </c>
      <c r="J16" s="90">
        <f t="shared" si="0"/>
        <v>0.97809076682316121</v>
      </c>
      <c r="K16" s="91"/>
    </row>
    <row r="17" spans="1:11" s="92" customFormat="1" ht="80.150000000000006" customHeight="1" x14ac:dyDescent="0.45">
      <c r="A17" s="84"/>
      <c r="B17" s="85" t="s">
        <v>69</v>
      </c>
      <c r="C17" s="144" t="s">
        <v>259</v>
      </c>
      <c r="D17" s="86">
        <v>45383</v>
      </c>
      <c r="E17" s="87" t="s">
        <v>131</v>
      </c>
      <c r="F17" s="88">
        <v>8013401001509</v>
      </c>
      <c r="G17" s="87" t="s">
        <v>48</v>
      </c>
      <c r="H17" s="89">
        <v>5357000</v>
      </c>
      <c r="I17" s="89">
        <v>4994000</v>
      </c>
      <c r="J17" s="90">
        <f t="shared" si="0"/>
        <v>0.93223819301848054</v>
      </c>
      <c r="K17" s="91"/>
    </row>
    <row r="18" spans="1:11" s="92" customFormat="1" ht="80.150000000000006" customHeight="1" x14ac:dyDescent="0.45">
      <c r="A18" s="84"/>
      <c r="B18" s="85" t="s">
        <v>70</v>
      </c>
      <c r="C18" s="144" t="s">
        <v>259</v>
      </c>
      <c r="D18" s="86">
        <v>45383</v>
      </c>
      <c r="E18" s="87" t="s">
        <v>380</v>
      </c>
      <c r="F18" s="88">
        <v>7010001064648</v>
      </c>
      <c r="G18" s="87" t="s">
        <v>48</v>
      </c>
      <c r="H18" s="89">
        <v>4958811</v>
      </c>
      <c r="I18" s="89">
        <v>4950000</v>
      </c>
      <c r="J18" s="90">
        <f t="shared" si="0"/>
        <v>0.9982231627702689</v>
      </c>
      <c r="K18" s="91"/>
    </row>
    <row r="19" spans="1:11" s="92" customFormat="1" ht="80.150000000000006" customHeight="1" x14ac:dyDescent="0.45">
      <c r="A19" s="84"/>
      <c r="B19" s="85" t="s">
        <v>71</v>
      </c>
      <c r="C19" s="144" t="s">
        <v>259</v>
      </c>
      <c r="D19" s="86">
        <v>45383</v>
      </c>
      <c r="E19" s="87" t="s">
        <v>132</v>
      </c>
      <c r="F19" s="88">
        <v>2010005024735</v>
      </c>
      <c r="G19" s="87" t="s">
        <v>48</v>
      </c>
      <c r="H19" s="89">
        <v>17292000</v>
      </c>
      <c r="I19" s="89">
        <v>14986400</v>
      </c>
      <c r="J19" s="90">
        <f t="shared" si="0"/>
        <v>0.8666666666666667</v>
      </c>
      <c r="K19" s="91"/>
    </row>
    <row r="20" spans="1:11" s="92" customFormat="1" ht="80.150000000000006" customHeight="1" x14ac:dyDescent="0.45">
      <c r="A20" s="84"/>
      <c r="B20" s="85" t="s">
        <v>47</v>
      </c>
      <c r="C20" s="144" t="s">
        <v>259</v>
      </c>
      <c r="D20" s="86">
        <v>45383</v>
      </c>
      <c r="E20" s="87" t="s">
        <v>49</v>
      </c>
      <c r="F20" s="88">
        <v>3180001073041</v>
      </c>
      <c r="G20" s="87" t="s">
        <v>48</v>
      </c>
      <c r="H20" s="89">
        <v>14643200</v>
      </c>
      <c r="I20" s="89">
        <v>14485900</v>
      </c>
      <c r="J20" s="90">
        <f t="shared" si="0"/>
        <v>0.9892578125</v>
      </c>
      <c r="K20" s="91"/>
    </row>
    <row r="21" spans="1:11" s="92" customFormat="1" ht="80.150000000000006" customHeight="1" x14ac:dyDescent="0.45">
      <c r="A21" s="84"/>
      <c r="B21" s="85" t="s">
        <v>72</v>
      </c>
      <c r="C21" s="144" t="s">
        <v>259</v>
      </c>
      <c r="D21" s="86">
        <v>45383</v>
      </c>
      <c r="E21" s="87" t="s">
        <v>133</v>
      </c>
      <c r="F21" s="88">
        <v>2020001048423</v>
      </c>
      <c r="G21" s="87" t="s">
        <v>48</v>
      </c>
      <c r="H21" s="89">
        <v>6163080</v>
      </c>
      <c r="I21" s="89">
        <v>5940000</v>
      </c>
      <c r="J21" s="90">
        <f t="shared" si="0"/>
        <v>0.9638038123795245</v>
      </c>
      <c r="K21" s="91"/>
    </row>
    <row r="22" spans="1:11" s="92" customFormat="1" ht="80.150000000000006" customHeight="1" x14ac:dyDescent="0.45">
      <c r="A22" s="84"/>
      <c r="B22" s="85" t="s">
        <v>73</v>
      </c>
      <c r="C22" s="144" t="s">
        <v>259</v>
      </c>
      <c r="D22" s="86">
        <v>45383</v>
      </c>
      <c r="E22" s="87" t="s">
        <v>134</v>
      </c>
      <c r="F22" s="88">
        <v>4011101006162</v>
      </c>
      <c r="G22" s="87" t="s">
        <v>48</v>
      </c>
      <c r="H22" s="89">
        <v>161058999</v>
      </c>
      <c r="I22" s="89">
        <v>38476472</v>
      </c>
      <c r="J22" s="90">
        <f t="shared" si="0"/>
        <v>0.23889675360518042</v>
      </c>
      <c r="K22" s="91"/>
    </row>
    <row r="23" spans="1:11" s="92" customFormat="1" ht="80.150000000000006" customHeight="1" x14ac:dyDescent="0.45">
      <c r="A23" s="84"/>
      <c r="B23" s="85" t="s">
        <v>74</v>
      </c>
      <c r="C23" s="144" t="s">
        <v>259</v>
      </c>
      <c r="D23" s="86">
        <v>45383</v>
      </c>
      <c r="E23" s="87" t="s">
        <v>135</v>
      </c>
      <c r="F23" s="88">
        <v>1010401002808</v>
      </c>
      <c r="G23" s="87" t="s">
        <v>48</v>
      </c>
      <c r="H23" s="89">
        <v>9300304</v>
      </c>
      <c r="I23" s="89">
        <v>9284000</v>
      </c>
      <c r="J23" s="90">
        <f t="shared" si="0"/>
        <v>0.99824693902478889</v>
      </c>
      <c r="K23" s="91"/>
    </row>
    <row r="24" spans="1:11" s="92" customFormat="1" ht="80.150000000000006" customHeight="1" x14ac:dyDescent="0.45">
      <c r="A24" s="84"/>
      <c r="B24" s="85" t="s">
        <v>75</v>
      </c>
      <c r="C24" s="144" t="s">
        <v>259</v>
      </c>
      <c r="D24" s="86">
        <v>45383</v>
      </c>
      <c r="E24" s="87" t="s">
        <v>125</v>
      </c>
      <c r="F24" s="88">
        <v>9011101025819</v>
      </c>
      <c r="G24" s="87" t="s">
        <v>48</v>
      </c>
      <c r="H24" s="89">
        <v>11787930</v>
      </c>
      <c r="I24" s="89">
        <v>8128058</v>
      </c>
      <c r="J24" s="90">
        <f t="shared" si="0"/>
        <v>0.68952377559079503</v>
      </c>
      <c r="K24" s="91"/>
    </row>
    <row r="25" spans="1:11" s="92" customFormat="1" ht="80.150000000000006" customHeight="1" x14ac:dyDescent="0.45">
      <c r="A25" s="84"/>
      <c r="B25" s="85" t="s">
        <v>76</v>
      </c>
      <c r="C25" s="144" t="s">
        <v>259</v>
      </c>
      <c r="D25" s="86">
        <v>45383</v>
      </c>
      <c r="E25" s="87" t="s">
        <v>136</v>
      </c>
      <c r="F25" s="88">
        <v>3010701025696</v>
      </c>
      <c r="G25" s="87" t="s">
        <v>48</v>
      </c>
      <c r="H25" s="89">
        <v>12074682</v>
      </c>
      <c r="I25" s="89">
        <v>9658028</v>
      </c>
      <c r="J25" s="90">
        <f t="shared" si="0"/>
        <v>0.79985775194742192</v>
      </c>
      <c r="K25" s="91"/>
    </row>
    <row r="26" spans="1:11" s="92" customFormat="1" ht="80.150000000000006" customHeight="1" x14ac:dyDescent="0.45">
      <c r="A26" s="84"/>
      <c r="B26" s="85" t="s">
        <v>77</v>
      </c>
      <c r="C26" s="144" t="s">
        <v>259</v>
      </c>
      <c r="D26" s="86">
        <v>45383</v>
      </c>
      <c r="E26" s="87" t="s">
        <v>137</v>
      </c>
      <c r="F26" s="88">
        <v>3010001040339</v>
      </c>
      <c r="G26" s="87" t="s">
        <v>48</v>
      </c>
      <c r="H26" s="89">
        <v>9360054</v>
      </c>
      <c r="I26" s="89">
        <v>9350000</v>
      </c>
      <c r="J26" s="90">
        <f t="shared" si="0"/>
        <v>0.9989258608978111</v>
      </c>
      <c r="K26" s="91"/>
    </row>
    <row r="27" spans="1:11" s="92" customFormat="1" ht="80.150000000000006" customHeight="1" x14ac:dyDescent="0.45">
      <c r="A27" s="84"/>
      <c r="B27" s="85" t="s">
        <v>78</v>
      </c>
      <c r="C27" s="144" t="s">
        <v>259</v>
      </c>
      <c r="D27" s="86">
        <v>45383</v>
      </c>
      <c r="E27" s="87" t="s">
        <v>138</v>
      </c>
      <c r="F27" s="88">
        <v>2020001043507</v>
      </c>
      <c r="G27" s="87" t="s">
        <v>48</v>
      </c>
      <c r="H27" s="89">
        <v>56515033</v>
      </c>
      <c r="I27" s="89">
        <v>55000000</v>
      </c>
      <c r="J27" s="90">
        <f t="shared" si="0"/>
        <v>0.97319238935948249</v>
      </c>
      <c r="K27" s="91"/>
    </row>
    <row r="28" spans="1:11" s="92" customFormat="1" ht="80.150000000000006" customHeight="1" x14ac:dyDescent="0.45">
      <c r="A28" s="84"/>
      <c r="B28" s="85" t="s">
        <v>79</v>
      </c>
      <c r="C28" s="144" t="s">
        <v>259</v>
      </c>
      <c r="D28" s="86">
        <v>45383</v>
      </c>
      <c r="E28" s="87" t="s">
        <v>139</v>
      </c>
      <c r="F28" s="88">
        <v>2010001033161</v>
      </c>
      <c r="G28" s="87" t="s">
        <v>48</v>
      </c>
      <c r="H28" s="89">
        <v>14230464</v>
      </c>
      <c r="I28" s="89">
        <v>13527022</v>
      </c>
      <c r="J28" s="90">
        <f t="shared" si="0"/>
        <v>0.95056788028837291</v>
      </c>
      <c r="K28" s="91"/>
    </row>
    <row r="29" spans="1:11" s="92" customFormat="1" ht="80.150000000000006" customHeight="1" x14ac:dyDescent="0.45">
      <c r="A29" s="84"/>
      <c r="B29" s="85" t="s">
        <v>80</v>
      </c>
      <c r="C29" s="144" t="s">
        <v>259</v>
      </c>
      <c r="D29" s="86">
        <v>45383</v>
      </c>
      <c r="E29" s="87" t="s">
        <v>140</v>
      </c>
      <c r="F29" s="88">
        <v>1010001110829</v>
      </c>
      <c r="G29" s="87" t="s">
        <v>48</v>
      </c>
      <c r="H29" s="89">
        <v>112562175</v>
      </c>
      <c r="I29" s="89">
        <v>107800000</v>
      </c>
      <c r="J29" s="90">
        <f t="shared" si="0"/>
        <v>0.95769293725889715</v>
      </c>
      <c r="K29" s="91"/>
    </row>
    <row r="30" spans="1:11" s="92" customFormat="1" ht="80.150000000000006" customHeight="1" x14ac:dyDescent="0.45">
      <c r="A30" s="84"/>
      <c r="B30" s="85" t="s">
        <v>81</v>
      </c>
      <c r="C30" s="144" t="s">
        <v>259</v>
      </c>
      <c r="D30" s="86">
        <v>45383</v>
      </c>
      <c r="E30" s="87" t="s">
        <v>141</v>
      </c>
      <c r="F30" s="88">
        <v>9011101054264</v>
      </c>
      <c r="G30" s="87" t="s">
        <v>48</v>
      </c>
      <c r="H30" s="89">
        <v>55482900</v>
      </c>
      <c r="I30" s="89">
        <v>41940800</v>
      </c>
      <c r="J30" s="90">
        <f t="shared" si="0"/>
        <v>0.75592299609429214</v>
      </c>
      <c r="K30" s="91"/>
    </row>
    <row r="31" spans="1:11" s="92" customFormat="1" ht="80.150000000000006" customHeight="1" x14ac:dyDescent="0.45">
      <c r="A31" s="84"/>
      <c r="B31" s="85" t="s">
        <v>82</v>
      </c>
      <c r="C31" s="144" t="s">
        <v>259</v>
      </c>
      <c r="D31" s="86">
        <v>45383</v>
      </c>
      <c r="E31" s="87" t="s">
        <v>142</v>
      </c>
      <c r="F31" s="88">
        <v>6010005012249</v>
      </c>
      <c r="G31" s="87" t="s">
        <v>48</v>
      </c>
      <c r="H31" s="89">
        <v>82831180</v>
      </c>
      <c r="I31" s="89">
        <v>79200000</v>
      </c>
      <c r="J31" s="90">
        <f t="shared" si="0"/>
        <v>0.95616167728142953</v>
      </c>
      <c r="K31" s="91"/>
    </row>
    <row r="32" spans="1:11" s="92" customFormat="1" ht="80.150000000000006" customHeight="1" x14ac:dyDescent="0.45">
      <c r="A32" s="84"/>
      <c r="B32" s="85" t="s">
        <v>83</v>
      </c>
      <c r="C32" s="144" t="s">
        <v>259</v>
      </c>
      <c r="D32" s="86">
        <v>45383</v>
      </c>
      <c r="E32" s="87" t="s">
        <v>143</v>
      </c>
      <c r="F32" s="88">
        <v>7010401053829</v>
      </c>
      <c r="G32" s="87" t="s">
        <v>48</v>
      </c>
      <c r="H32" s="89">
        <v>19490809</v>
      </c>
      <c r="I32" s="89">
        <v>19250000</v>
      </c>
      <c r="J32" s="90">
        <f t="shared" si="0"/>
        <v>0.9876449971881619</v>
      </c>
      <c r="K32" s="91"/>
    </row>
    <row r="33" spans="1:11" s="92" customFormat="1" ht="80.150000000000006" customHeight="1" x14ac:dyDescent="0.45">
      <c r="A33" s="84"/>
      <c r="B33" s="85" t="s">
        <v>84</v>
      </c>
      <c r="C33" s="144" t="s">
        <v>259</v>
      </c>
      <c r="D33" s="86">
        <v>45383</v>
      </c>
      <c r="E33" s="87" t="s">
        <v>123</v>
      </c>
      <c r="F33" s="88">
        <v>4010001008772</v>
      </c>
      <c r="G33" s="87" t="s">
        <v>48</v>
      </c>
      <c r="H33" s="89">
        <v>62684682</v>
      </c>
      <c r="I33" s="89">
        <v>59840000</v>
      </c>
      <c r="J33" s="90">
        <f t="shared" si="0"/>
        <v>0.95461918431683201</v>
      </c>
      <c r="K33" s="91"/>
    </row>
    <row r="34" spans="1:11" s="92" customFormat="1" ht="80.150000000000006" customHeight="1" x14ac:dyDescent="0.45">
      <c r="A34" s="84"/>
      <c r="B34" s="85" t="s">
        <v>85</v>
      </c>
      <c r="C34" s="144" t="s">
        <v>259</v>
      </c>
      <c r="D34" s="86">
        <v>45383</v>
      </c>
      <c r="E34" s="87" t="s">
        <v>144</v>
      </c>
      <c r="F34" s="88">
        <v>4430001036319</v>
      </c>
      <c r="G34" s="87" t="s">
        <v>48</v>
      </c>
      <c r="H34" s="89">
        <v>12234406</v>
      </c>
      <c r="I34" s="89">
        <v>9040911</v>
      </c>
      <c r="J34" s="90">
        <f t="shared" si="0"/>
        <v>0.73897425015975438</v>
      </c>
      <c r="K34" s="91"/>
    </row>
    <row r="35" spans="1:11" s="92" customFormat="1" ht="80.150000000000006" customHeight="1" x14ac:dyDescent="0.45">
      <c r="A35" s="84"/>
      <c r="B35" s="85" t="s">
        <v>86</v>
      </c>
      <c r="C35" s="144" t="s">
        <v>259</v>
      </c>
      <c r="D35" s="86">
        <v>45383</v>
      </c>
      <c r="E35" s="87" t="s">
        <v>145</v>
      </c>
      <c r="F35" s="88">
        <v>3220001000949</v>
      </c>
      <c r="G35" s="87" t="s">
        <v>8</v>
      </c>
      <c r="H35" s="89">
        <v>178907987</v>
      </c>
      <c r="I35" s="89">
        <v>178239600</v>
      </c>
      <c r="J35" s="90">
        <f t="shared" si="0"/>
        <v>0.99626407400134687</v>
      </c>
      <c r="K35" s="91"/>
    </row>
    <row r="36" spans="1:11" s="92" customFormat="1" ht="80.150000000000006" customHeight="1" x14ac:dyDescent="0.45">
      <c r="A36" s="84"/>
      <c r="B36" s="85" t="s">
        <v>87</v>
      </c>
      <c r="C36" s="144" t="s">
        <v>259</v>
      </c>
      <c r="D36" s="86">
        <v>45383</v>
      </c>
      <c r="E36" s="87" t="s">
        <v>146</v>
      </c>
      <c r="F36" s="88">
        <v>8010501050089</v>
      </c>
      <c r="G36" s="87" t="s">
        <v>48</v>
      </c>
      <c r="H36" s="89">
        <v>214038000</v>
      </c>
      <c r="I36" s="89">
        <v>207900000</v>
      </c>
      <c r="J36" s="90">
        <f t="shared" si="0"/>
        <v>0.97132284921369105</v>
      </c>
      <c r="K36" s="91"/>
    </row>
    <row r="37" spans="1:11" s="92" customFormat="1" ht="80.150000000000006" customHeight="1" x14ac:dyDescent="0.45">
      <c r="A37" s="84"/>
      <c r="B37" s="85" t="s">
        <v>88</v>
      </c>
      <c r="C37" s="144" t="s">
        <v>259</v>
      </c>
      <c r="D37" s="86">
        <v>45383</v>
      </c>
      <c r="E37" s="87" t="s">
        <v>380</v>
      </c>
      <c r="F37" s="88">
        <v>7010001064648</v>
      </c>
      <c r="G37" s="87" t="s">
        <v>48</v>
      </c>
      <c r="H37" s="89">
        <v>5841000</v>
      </c>
      <c r="I37" s="89">
        <v>5159000</v>
      </c>
      <c r="J37" s="90">
        <f t="shared" si="0"/>
        <v>0.8832391713747646</v>
      </c>
      <c r="K37" s="91"/>
    </row>
    <row r="38" spans="1:11" s="92" customFormat="1" ht="80.150000000000006" customHeight="1" x14ac:dyDescent="0.45">
      <c r="A38" s="84"/>
      <c r="B38" s="85" t="s">
        <v>89</v>
      </c>
      <c r="C38" s="144" t="s">
        <v>259</v>
      </c>
      <c r="D38" s="86">
        <v>45383</v>
      </c>
      <c r="E38" s="87" t="s">
        <v>147</v>
      </c>
      <c r="F38" s="88">
        <v>9010401065789</v>
      </c>
      <c r="G38" s="87" t="s">
        <v>48</v>
      </c>
      <c r="H38" s="89">
        <v>62842787</v>
      </c>
      <c r="I38" s="89">
        <v>62532921</v>
      </c>
      <c r="J38" s="90">
        <f t="shared" si="0"/>
        <v>0.99506918749481943</v>
      </c>
      <c r="K38" s="91"/>
    </row>
    <row r="39" spans="1:11" s="92" customFormat="1" ht="80.150000000000006" customHeight="1" x14ac:dyDescent="0.45">
      <c r="A39" s="84"/>
      <c r="B39" s="85" t="s">
        <v>90</v>
      </c>
      <c r="C39" s="144" t="s">
        <v>259</v>
      </c>
      <c r="D39" s="86">
        <v>45383</v>
      </c>
      <c r="E39" s="87" t="s">
        <v>149</v>
      </c>
      <c r="F39" s="88">
        <v>4010805001956</v>
      </c>
      <c r="G39" s="87" t="s">
        <v>48</v>
      </c>
      <c r="H39" s="89">
        <v>25500679</v>
      </c>
      <c r="I39" s="89">
        <v>25410000</v>
      </c>
      <c r="J39" s="90">
        <f t="shared" si="0"/>
        <v>0.99644405547005244</v>
      </c>
      <c r="K39" s="91"/>
    </row>
    <row r="40" spans="1:11" s="92" customFormat="1" ht="80.150000000000006" customHeight="1" x14ac:dyDescent="0.45">
      <c r="A40" s="84"/>
      <c r="B40" s="85" t="s">
        <v>91</v>
      </c>
      <c r="C40" s="144" t="s">
        <v>259</v>
      </c>
      <c r="D40" s="86">
        <v>45383</v>
      </c>
      <c r="E40" s="87" t="s">
        <v>120</v>
      </c>
      <c r="F40" s="88">
        <v>6010601062093</v>
      </c>
      <c r="G40" s="87" t="s">
        <v>8</v>
      </c>
      <c r="H40" s="89">
        <v>446711760</v>
      </c>
      <c r="I40" s="89">
        <v>442668600</v>
      </c>
      <c r="J40" s="90">
        <f t="shared" si="0"/>
        <v>0.99094906299310326</v>
      </c>
      <c r="K40" s="91"/>
    </row>
    <row r="41" spans="1:11" s="92" customFormat="1" ht="80.150000000000006" customHeight="1" x14ac:dyDescent="0.45">
      <c r="A41" s="84"/>
      <c r="B41" s="85" t="s">
        <v>92</v>
      </c>
      <c r="C41" s="144" t="s">
        <v>259</v>
      </c>
      <c r="D41" s="86">
        <v>45383</v>
      </c>
      <c r="E41" s="87" t="s">
        <v>120</v>
      </c>
      <c r="F41" s="88">
        <v>6010601062093</v>
      </c>
      <c r="G41" s="87" t="s">
        <v>8</v>
      </c>
      <c r="H41" s="89">
        <v>625590090</v>
      </c>
      <c r="I41" s="89">
        <v>622653680</v>
      </c>
      <c r="J41" s="90">
        <f t="shared" si="0"/>
        <v>0.9953061756461008</v>
      </c>
      <c r="K41" s="91"/>
    </row>
    <row r="42" spans="1:11" s="92" customFormat="1" ht="80.150000000000006" customHeight="1" x14ac:dyDescent="0.45">
      <c r="A42" s="84"/>
      <c r="B42" s="85" t="s">
        <v>93</v>
      </c>
      <c r="C42" s="144" t="s">
        <v>259</v>
      </c>
      <c r="D42" s="86">
        <v>45383</v>
      </c>
      <c r="E42" s="87" t="s">
        <v>380</v>
      </c>
      <c r="F42" s="88">
        <v>7010001064648</v>
      </c>
      <c r="G42" s="87" t="s">
        <v>48</v>
      </c>
      <c r="H42" s="89">
        <v>7401240</v>
      </c>
      <c r="I42" s="89">
        <v>6820000</v>
      </c>
      <c r="J42" s="90">
        <f t="shared" si="0"/>
        <v>0.92146721360204509</v>
      </c>
      <c r="K42" s="91"/>
    </row>
    <row r="43" spans="1:11" s="92" customFormat="1" ht="80.150000000000006" customHeight="1" x14ac:dyDescent="0.45">
      <c r="A43" s="84"/>
      <c r="B43" s="85" t="s">
        <v>94</v>
      </c>
      <c r="C43" s="144" t="s">
        <v>259</v>
      </c>
      <c r="D43" s="86">
        <v>45383</v>
      </c>
      <c r="E43" s="87" t="s">
        <v>150</v>
      </c>
      <c r="F43" s="88">
        <v>2010001217111</v>
      </c>
      <c r="G43" s="87" t="s">
        <v>48</v>
      </c>
      <c r="H43" s="89">
        <v>9890769</v>
      </c>
      <c r="I43" s="89">
        <v>6719240</v>
      </c>
      <c r="J43" s="90">
        <f t="shared" si="0"/>
        <v>0.67934454843703251</v>
      </c>
      <c r="K43" s="91"/>
    </row>
    <row r="44" spans="1:11" s="92" customFormat="1" ht="80.150000000000006" customHeight="1" x14ac:dyDescent="0.45">
      <c r="A44" s="84"/>
      <c r="B44" s="85" t="s">
        <v>95</v>
      </c>
      <c r="C44" s="144" t="s">
        <v>259</v>
      </c>
      <c r="D44" s="86">
        <v>45383</v>
      </c>
      <c r="E44" s="87" t="s">
        <v>151</v>
      </c>
      <c r="F44" s="88">
        <v>5010001141993</v>
      </c>
      <c r="G44" s="87" t="s">
        <v>48</v>
      </c>
      <c r="H44" s="89">
        <v>7146934</v>
      </c>
      <c r="I44" s="89">
        <v>5800410</v>
      </c>
      <c r="J44" s="90">
        <f t="shared" si="0"/>
        <v>0.81159417450895732</v>
      </c>
      <c r="K44" s="91"/>
    </row>
    <row r="45" spans="1:11" s="92" customFormat="1" ht="80.150000000000006" customHeight="1" x14ac:dyDescent="0.45">
      <c r="A45" s="84"/>
      <c r="B45" s="85" t="s">
        <v>96</v>
      </c>
      <c r="C45" s="144" t="s">
        <v>259</v>
      </c>
      <c r="D45" s="86">
        <v>45383</v>
      </c>
      <c r="E45" s="118" t="s">
        <v>54</v>
      </c>
      <c r="F45" s="119">
        <v>7010401022916</v>
      </c>
      <c r="G45" s="87" t="s">
        <v>48</v>
      </c>
      <c r="H45" s="89">
        <v>14949889</v>
      </c>
      <c r="I45" s="89">
        <v>14786750</v>
      </c>
      <c r="J45" s="90">
        <f t="shared" si="0"/>
        <v>0.98908761128594336</v>
      </c>
      <c r="K45" s="91"/>
    </row>
    <row r="46" spans="1:11" s="92" customFormat="1" ht="80.150000000000006" customHeight="1" x14ac:dyDescent="0.45">
      <c r="A46" s="84"/>
      <c r="B46" s="85" t="s">
        <v>97</v>
      </c>
      <c r="C46" s="144" t="s">
        <v>259</v>
      </c>
      <c r="D46" s="86">
        <v>45383</v>
      </c>
      <c r="E46" s="118" t="s">
        <v>54</v>
      </c>
      <c r="F46" s="119">
        <v>7010401022916</v>
      </c>
      <c r="G46" s="87" t="s">
        <v>48</v>
      </c>
      <c r="H46" s="89">
        <v>112972130</v>
      </c>
      <c r="I46" s="89">
        <v>107800000</v>
      </c>
      <c r="J46" s="90">
        <f t="shared" si="0"/>
        <v>0.95421764642306028</v>
      </c>
      <c r="K46" s="91"/>
    </row>
    <row r="47" spans="1:11" s="92" customFormat="1" ht="80.150000000000006" customHeight="1" x14ac:dyDescent="0.45">
      <c r="A47" s="84"/>
      <c r="B47" s="85" t="s">
        <v>98</v>
      </c>
      <c r="C47" s="144" t="s">
        <v>259</v>
      </c>
      <c r="D47" s="86">
        <v>45383</v>
      </c>
      <c r="E47" s="118" t="s">
        <v>54</v>
      </c>
      <c r="F47" s="119">
        <v>7010401022916</v>
      </c>
      <c r="G47" s="87" t="s">
        <v>48</v>
      </c>
      <c r="H47" s="89">
        <v>103404907</v>
      </c>
      <c r="I47" s="89">
        <v>98450000</v>
      </c>
      <c r="J47" s="90">
        <f t="shared" si="0"/>
        <v>0.95208247709173033</v>
      </c>
      <c r="K47" s="91"/>
    </row>
    <row r="48" spans="1:11" s="92" customFormat="1" ht="80.150000000000006" customHeight="1" x14ac:dyDescent="0.45">
      <c r="A48" s="84"/>
      <c r="B48" s="85" t="s">
        <v>99</v>
      </c>
      <c r="C48" s="144" t="s">
        <v>259</v>
      </c>
      <c r="D48" s="86">
        <v>45383</v>
      </c>
      <c r="E48" s="118" t="s">
        <v>54</v>
      </c>
      <c r="F48" s="119">
        <v>7010401022916</v>
      </c>
      <c r="G48" s="87" t="s">
        <v>48</v>
      </c>
      <c r="H48" s="89">
        <v>71194674</v>
      </c>
      <c r="I48" s="89">
        <v>68090000</v>
      </c>
      <c r="J48" s="90">
        <f t="shared" si="0"/>
        <v>0.95639176604699394</v>
      </c>
      <c r="K48" s="91"/>
    </row>
    <row r="49" spans="1:11" s="92" customFormat="1" ht="80.150000000000006" customHeight="1" x14ac:dyDescent="0.45">
      <c r="A49" s="84"/>
      <c r="B49" s="85" t="s">
        <v>100</v>
      </c>
      <c r="C49" s="144" t="s">
        <v>259</v>
      </c>
      <c r="D49" s="86">
        <v>45383</v>
      </c>
      <c r="E49" s="118" t="s">
        <v>54</v>
      </c>
      <c r="F49" s="119">
        <v>7010401022916</v>
      </c>
      <c r="G49" s="87" t="s">
        <v>48</v>
      </c>
      <c r="H49" s="89">
        <v>17168564</v>
      </c>
      <c r="I49" s="89">
        <v>16170000</v>
      </c>
      <c r="J49" s="90">
        <f t="shared" si="0"/>
        <v>0.94183765165217082</v>
      </c>
      <c r="K49" s="91"/>
    </row>
    <row r="50" spans="1:11" s="92" customFormat="1" ht="80.150000000000006" customHeight="1" x14ac:dyDescent="0.45">
      <c r="A50" s="84"/>
      <c r="B50" s="85" t="s">
        <v>101</v>
      </c>
      <c r="C50" s="144" t="s">
        <v>259</v>
      </c>
      <c r="D50" s="86">
        <v>45383</v>
      </c>
      <c r="E50" s="87" t="s">
        <v>152</v>
      </c>
      <c r="F50" s="88">
        <v>3012401012867</v>
      </c>
      <c r="G50" s="87" t="s">
        <v>48</v>
      </c>
      <c r="H50" s="89">
        <v>9897891</v>
      </c>
      <c r="I50" s="89">
        <v>9680000</v>
      </c>
      <c r="J50" s="90">
        <f t="shared" si="0"/>
        <v>0.97798611845695205</v>
      </c>
      <c r="K50" s="91"/>
    </row>
    <row r="51" spans="1:11" s="92" customFormat="1" ht="80.150000000000006" customHeight="1" x14ac:dyDescent="0.45">
      <c r="A51" s="84"/>
      <c r="B51" s="85" t="s">
        <v>102</v>
      </c>
      <c r="C51" s="144" t="s">
        <v>259</v>
      </c>
      <c r="D51" s="86">
        <v>45383</v>
      </c>
      <c r="E51" s="87" t="s">
        <v>153</v>
      </c>
      <c r="F51" s="88">
        <v>1010405000254</v>
      </c>
      <c r="G51" s="87" t="s">
        <v>48</v>
      </c>
      <c r="H51" s="89">
        <v>41644894</v>
      </c>
      <c r="I51" s="89">
        <v>40700000</v>
      </c>
      <c r="J51" s="90">
        <f t="shared" si="0"/>
        <v>0.97731068783606456</v>
      </c>
      <c r="K51" s="91"/>
    </row>
    <row r="52" spans="1:11" s="92" customFormat="1" ht="80.150000000000006" customHeight="1" x14ac:dyDescent="0.45">
      <c r="A52" s="84"/>
      <c r="B52" s="85" t="s">
        <v>103</v>
      </c>
      <c r="C52" s="144" t="s">
        <v>259</v>
      </c>
      <c r="D52" s="86">
        <v>45383</v>
      </c>
      <c r="E52" s="87" t="s">
        <v>154</v>
      </c>
      <c r="F52" s="88">
        <v>5290001060118</v>
      </c>
      <c r="G52" s="87" t="s">
        <v>48</v>
      </c>
      <c r="H52" s="89">
        <v>7036084</v>
      </c>
      <c r="I52" s="89">
        <v>6506500</v>
      </c>
      <c r="J52" s="90">
        <f t="shared" ref="J52" si="1">IF(D52="","",I52/H52)</f>
        <v>0.92473313280512281</v>
      </c>
      <c r="K52" s="91"/>
    </row>
    <row r="53" spans="1:11" s="92" customFormat="1" ht="80.150000000000006" customHeight="1" x14ac:dyDescent="0.45">
      <c r="A53" s="84"/>
      <c r="B53" s="85" t="s">
        <v>104</v>
      </c>
      <c r="C53" s="144" t="s">
        <v>259</v>
      </c>
      <c r="D53" s="86">
        <v>45383</v>
      </c>
      <c r="E53" s="87" t="s">
        <v>133</v>
      </c>
      <c r="F53" s="88">
        <v>2020001048423</v>
      </c>
      <c r="G53" s="87" t="s">
        <v>48</v>
      </c>
      <c r="H53" s="89">
        <v>7167485</v>
      </c>
      <c r="I53" s="89">
        <v>6958512</v>
      </c>
      <c r="J53" s="90">
        <f t="shared" ref="J53:J101" si="2">IF(D53="","",I53/H53)</f>
        <v>0.9708443059176266</v>
      </c>
      <c r="K53" s="91"/>
    </row>
    <row r="54" spans="1:11" s="92" customFormat="1" ht="80.150000000000006" customHeight="1" x14ac:dyDescent="0.45">
      <c r="A54" s="84"/>
      <c r="B54" s="85" t="s">
        <v>105</v>
      </c>
      <c r="C54" s="144" t="s">
        <v>259</v>
      </c>
      <c r="D54" s="86">
        <v>45383</v>
      </c>
      <c r="E54" s="87" t="s">
        <v>133</v>
      </c>
      <c r="F54" s="88">
        <v>2020001048423</v>
      </c>
      <c r="G54" s="87" t="s">
        <v>48</v>
      </c>
      <c r="H54" s="89">
        <v>5063520</v>
      </c>
      <c r="I54" s="89">
        <v>5060000</v>
      </c>
      <c r="J54" s="90">
        <f t="shared" si="2"/>
        <v>0.99930483142161974</v>
      </c>
      <c r="K54" s="91"/>
    </row>
    <row r="55" spans="1:11" s="92" customFormat="1" ht="80.150000000000006" customHeight="1" x14ac:dyDescent="0.45">
      <c r="A55" s="84"/>
      <c r="B55" s="85" t="s">
        <v>106</v>
      </c>
      <c r="C55" s="144" t="s">
        <v>259</v>
      </c>
      <c r="D55" s="86">
        <v>45383</v>
      </c>
      <c r="E55" s="118" t="s">
        <v>54</v>
      </c>
      <c r="F55" s="119">
        <v>7010401022916</v>
      </c>
      <c r="G55" s="87" t="s">
        <v>48</v>
      </c>
      <c r="H55" s="89">
        <v>214772209</v>
      </c>
      <c r="I55" s="89">
        <v>214500000</v>
      </c>
      <c r="J55" s="90">
        <f t="shared" si="2"/>
        <v>0.99873256879338612</v>
      </c>
      <c r="K55" s="91"/>
    </row>
    <row r="56" spans="1:11" s="92" customFormat="1" ht="80.150000000000006" customHeight="1" x14ac:dyDescent="0.45">
      <c r="A56" s="84"/>
      <c r="B56" s="85" t="s">
        <v>107</v>
      </c>
      <c r="C56" s="144" t="s">
        <v>259</v>
      </c>
      <c r="D56" s="86">
        <v>45383</v>
      </c>
      <c r="E56" s="118" t="s">
        <v>54</v>
      </c>
      <c r="F56" s="119">
        <v>7010401022916</v>
      </c>
      <c r="G56" s="87" t="s">
        <v>48</v>
      </c>
      <c r="H56" s="89">
        <v>280126965</v>
      </c>
      <c r="I56" s="89">
        <v>275000000</v>
      </c>
      <c r="J56" s="90">
        <f t="shared" si="2"/>
        <v>0.98169770982240145</v>
      </c>
      <c r="K56" s="91"/>
    </row>
    <row r="57" spans="1:11" s="92" customFormat="1" ht="80.150000000000006" customHeight="1" x14ac:dyDescent="0.45">
      <c r="A57" s="84"/>
      <c r="B57" s="85" t="s">
        <v>108</v>
      </c>
      <c r="C57" s="144" t="s">
        <v>259</v>
      </c>
      <c r="D57" s="86">
        <v>45383</v>
      </c>
      <c r="E57" s="118" t="s">
        <v>54</v>
      </c>
      <c r="F57" s="119">
        <v>7010401022916</v>
      </c>
      <c r="G57" s="87" t="s">
        <v>48</v>
      </c>
      <c r="H57" s="89">
        <v>163318753</v>
      </c>
      <c r="I57" s="89">
        <v>159500000</v>
      </c>
      <c r="J57" s="90">
        <f t="shared" si="2"/>
        <v>0.97661779232419199</v>
      </c>
      <c r="K57" s="91"/>
    </row>
    <row r="58" spans="1:11" s="92" customFormat="1" ht="80.150000000000006" customHeight="1" x14ac:dyDescent="0.45">
      <c r="A58" s="84"/>
      <c r="B58" s="85" t="s">
        <v>109</v>
      </c>
      <c r="C58" s="144" t="s">
        <v>259</v>
      </c>
      <c r="D58" s="86">
        <v>45383</v>
      </c>
      <c r="E58" s="87" t="s">
        <v>120</v>
      </c>
      <c r="F58" s="88">
        <v>6010601062093</v>
      </c>
      <c r="G58" s="87" t="s">
        <v>48</v>
      </c>
      <c r="H58" s="89">
        <v>259455192</v>
      </c>
      <c r="I58" s="89">
        <v>253000000</v>
      </c>
      <c r="J58" s="90">
        <f t="shared" si="2"/>
        <v>0.97512020495623764</v>
      </c>
      <c r="K58" s="91"/>
    </row>
    <row r="59" spans="1:11" s="92" customFormat="1" ht="80.150000000000006" customHeight="1" x14ac:dyDescent="0.45">
      <c r="A59" s="84"/>
      <c r="B59" s="85" t="s">
        <v>110</v>
      </c>
      <c r="C59" s="144" t="s">
        <v>259</v>
      </c>
      <c r="D59" s="86">
        <v>45383</v>
      </c>
      <c r="E59" s="87" t="s">
        <v>123</v>
      </c>
      <c r="F59" s="88">
        <v>4010001008772</v>
      </c>
      <c r="G59" s="87" t="s">
        <v>48</v>
      </c>
      <c r="H59" s="89">
        <v>774811305</v>
      </c>
      <c r="I59" s="89">
        <v>748000000</v>
      </c>
      <c r="J59" s="90">
        <f t="shared" si="2"/>
        <v>0.96539634253271511</v>
      </c>
      <c r="K59" s="91"/>
    </row>
    <row r="60" spans="1:11" s="92" customFormat="1" ht="80.150000000000006" customHeight="1" x14ac:dyDescent="0.45">
      <c r="A60" s="84"/>
      <c r="B60" s="85" t="s">
        <v>111</v>
      </c>
      <c r="C60" s="144" t="s">
        <v>259</v>
      </c>
      <c r="D60" s="86">
        <v>45383</v>
      </c>
      <c r="E60" s="87" t="s">
        <v>120</v>
      </c>
      <c r="F60" s="88">
        <v>6010601062093</v>
      </c>
      <c r="G60" s="87" t="s">
        <v>48</v>
      </c>
      <c r="H60" s="89">
        <v>556525799</v>
      </c>
      <c r="I60" s="89">
        <v>539000000</v>
      </c>
      <c r="J60" s="90">
        <f t="shared" si="2"/>
        <v>0.96850855965439264</v>
      </c>
      <c r="K60" s="91"/>
    </row>
    <row r="61" spans="1:11" s="92" customFormat="1" ht="80.150000000000006" customHeight="1" x14ac:dyDescent="0.45">
      <c r="A61" s="84"/>
      <c r="B61" s="85" t="s">
        <v>112</v>
      </c>
      <c r="C61" s="144" t="s">
        <v>259</v>
      </c>
      <c r="D61" s="86">
        <v>45383</v>
      </c>
      <c r="E61" s="87" t="s">
        <v>120</v>
      </c>
      <c r="F61" s="88">
        <v>6010601062093</v>
      </c>
      <c r="G61" s="87" t="s">
        <v>48</v>
      </c>
      <c r="H61" s="89">
        <v>918108084</v>
      </c>
      <c r="I61" s="89">
        <v>880000000</v>
      </c>
      <c r="J61" s="90">
        <f t="shared" si="2"/>
        <v>0.95849281292244892</v>
      </c>
      <c r="K61" s="91"/>
    </row>
    <row r="62" spans="1:11" s="92" customFormat="1" ht="80.150000000000006" customHeight="1" x14ac:dyDescent="0.45">
      <c r="A62" s="84"/>
      <c r="B62" s="85" t="s">
        <v>113</v>
      </c>
      <c r="C62" s="144" t="s">
        <v>259</v>
      </c>
      <c r="D62" s="86">
        <v>45383</v>
      </c>
      <c r="E62" s="118" t="s">
        <v>54</v>
      </c>
      <c r="F62" s="119">
        <v>7010401022916</v>
      </c>
      <c r="G62" s="87" t="s">
        <v>48</v>
      </c>
      <c r="H62" s="89">
        <v>792684099</v>
      </c>
      <c r="I62" s="89">
        <v>786500000</v>
      </c>
      <c r="J62" s="90">
        <f t="shared" si="2"/>
        <v>0.99219853279786807</v>
      </c>
      <c r="K62" s="91"/>
    </row>
    <row r="63" spans="1:11" s="92" customFormat="1" ht="80.150000000000006" customHeight="1" x14ac:dyDescent="0.45">
      <c r="A63" s="84"/>
      <c r="B63" s="85" t="s">
        <v>114</v>
      </c>
      <c r="C63" s="144" t="s">
        <v>259</v>
      </c>
      <c r="D63" s="86">
        <v>45383</v>
      </c>
      <c r="E63" s="118" t="s">
        <v>54</v>
      </c>
      <c r="F63" s="119">
        <v>7010401022916</v>
      </c>
      <c r="G63" s="87" t="s">
        <v>48</v>
      </c>
      <c r="H63" s="89">
        <v>291204943</v>
      </c>
      <c r="I63" s="89">
        <v>286000000</v>
      </c>
      <c r="J63" s="90">
        <f t="shared" si="2"/>
        <v>0.98212618595557288</v>
      </c>
      <c r="K63" s="91"/>
    </row>
    <row r="64" spans="1:11" s="92" customFormat="1" ht="80.150000000000006" customHeight="1" x14ac:dyDescent="0.45">
      <c r="A64" s="84"/>
      <c r="B64" s="85" t="s">
        <v>115</v>
      </c>
      <c r="C64" s="144" t="s">
        <v>259</v>
      </c>
      <c r="D64" s="86">
        <v>45383</v>
      </c>
      <c r="E64" s="118" t="s">
        <v>54</v>
      </c>
      <c r="F64" s="119">
        <v>7010401022916</v>
      </c>
      <c r="G64" s="87" t="s">
        <v>48</v>
      </c>
      <c r="H64" s="89">
        <v>125942613</v>
      </c>
      <c r="I64" s="89">
        <v>124300000</v>
      </c>
      <c r="J64" s="90">
        <f t="shared" si="2"/>
        <v>0.98695744862781276</v>
      </c>
      <c r="K64" s="91"/>
    </row>
    <row r="65" spans="1:11" s="92" customFormat="1" ht="80.150000000000006" customHeight="1" x14ac:dyDescent="0.45">
      <c r="A65" s="84"/>
      <c r="B65" s="85" t="s">
        <v>116</v>
      </c>
      <c r="C65" s="144" t="s">
        <v>259</v>
      </c>
      <c r="D65" s="86">
        <v>45383</v>
      </c>
      <c r="E65" s="87" t="s">
        <v>123</v>
      </c>
      <c r="F65" s="88">
        <v>4010001008772</v>
      </c>
      <c r="G65" s="87" t="s">
        <v>48</v>
      </c>
      <c r="H65" s="89">
        <v>11471119</v>
      </c>
      <c r="I65" s="89">
        <v>11046200</v>
      </c>
      <c r="J65" s="90">
        <f t="shared" si="2"/>
        <v>0.96295749351044135</v>
      </c>
      <c r="K65" s="91"/>
    </row>
    <row r="66" spans="1:11" s="92" customFormat="1" ht="80.150000000000006" customHeight="1" x14ac:dyDescent="0.45">
      <c r="A66" s="84"/>
      <c r="B66" s="85" t="s">
        <v>117</v>
      </c>
      <c r="C66" s="144" t="s">
        <v>259</v>
      </c>
      <c r="D66" s="86">
        <v>45383</v>
      </c>
      <c r="E66" s="87" t="s">
        <v>122</v>
      </c>
      <c r="F66" s="88">
        <v>9010001070149</v>
      </c>
      <c r="G66" s="87" t="s">
        <v>48</v>
      </c>
      <c r="H66" s="89">
        <v>15317500</v>
      </c>
      <c r="I66" s="89">
        <v>9725100</v>
      </c>
      <c r="J66" s="90">
        <f t="shared" si="2"/>
        <v>0.63490125673249553</v>
      </c>
      <c r="K66" s="91"/>
    </row>
    <row r="67" spans="1:11" s="92" customFormat="1" ht="80.150000000000006" customHeight="1" x14ac:dyDescent="0.45">
      <c r="A67" s="84"/>
      <c r="B67" s="85" t="s">
        <v>118</v>
      </c>
      <c r="C67" s="144" t="s">
        <v>259</v>
      </c>
      <c r="D67" s="86">
        <v>45390</v>
      </c>
      <c r="E67" s="87" t="s">
        <v>120</v>
      </c>
      <c r="F67" s="88">
        <v>6010601062093</v>
      </c>
      <c r="G67" s="87" t="s">
        <v>48</v>
      </c>
      <c r="H67" s="89">
        <v>119680677</v>
      </c>
      <c r="I67" s="89">
        <v>115808000</v>
      </c>
      <c r="J67" s="90">
        <f t="shared" si="2"/>
        <v>0.9676415851156992</v>
      </c>
      <c r="K67" s="91"/>
    </row>
    <row r="68" spans="1:11" s="92" customFormat="1" ht="80.150000000000006" customHeight="1" x14ac:dyDescent="0.45">
      <c r="A68" s="84"/>
      <c r="B68" s="85" t="s">
        <v>119</v>
      </c>
      <c r="C68" s="144" t="s">
        <v>259</v>
      </c>
      <c r="D68" s="86">
        <v>45408</v>
      </c>
      <c r="E68" s="87" t="s">
        <v>121</v>
      </c>
      <c r="F68" s="88">
        <v>6010001030403</v>
      </c>
      <c r="G68" s="87" t="s">
        <v>48</v>
      </c>
      <c r="H68" s="89">
        <v>27361374</v>
      </c>
      <c r="I68" s="89">
        <v>27359000</v>
      </c>
      <c r="J68" s="90">
        <f t="shared" si="2"/>
        <v>0.99991323535141186</v>
      </c>
      <c r="K68" s="91"/>
    </row>
    <row r="69" spans="1:11" s="92" customFormat="1" ht="80.150000000000006" customHeight="1" x14ac:dyDescent="0.45">
      <c r="A69" s="84"/>
      <c r="B69" s="85" t="s">
        <v>203</v>
      </c>
      <c r="C69" s="144" t="s">
        <v>259</v>
      </c>
      <c r="D69" s="86">
        <v>45383</v>
      </c>
      <c r="E69" s="87" t="s">
        <v>238</v>
      </c>
      <c r="F69" s="88">
        <v>1010401002840</v>
      </c>
      <c r="G69" s="87" t="s">
        <v>48</v>
      </c>
      <c r="H69" s="89">
        <v>16148000</v>
      </c>
      <c r="I69" s="89">
        <v>16148000</v>
      </c>
      <c r="J69" s="90">
        <f t="shared" si="2"/>
        <v>1</v>
      </c>
      <c r="K69" s="91"/>
    </row>
    <row r="70" spans="1:11" s="92" customFormat="1" ht="80.150000000000006" customHeight="1" x14ac:dyDescent="0.45">
      <c r="A70" s="84"/>
      <c r="B70" s="85" t="s">
        <v>43</v>
      </c>
      <c r="C70" s="144" t="s">
        <v>259</v>
      </c>
      <c r="D70" s="86">
        <v>45383</v>
      </c>
      <c r="E70" s="87" t="s">
        <v>237</v>
      </c>
      <c r="F70" s="88">
        <v>7030002043491</v>
      </c>
      <c r="G70" s="87" t="s">
        <v>48</v>
      </c>
      <c r="H70" s="89">
        <v>2088130</v>
      </c>
      <c r="I70" s="89">
        <v>1939080</v>
      </c>
      <c r="J70" s="90">
        <f t="shared" si="2"/>
        <v>0.92862034451877995</v>
      </c>
      <c r="K70" s="91"/>
    </row>
    <row r="71" spans="1:11" s="92" customFormat="1" ht="80.150000000000006" customHeight="1" x14ac:dyDescent="0.45">
      <c r="A71" s="84"/>
      <c r="B71" s="85" t="s">
        <v>204</v>
      </c>
      <c r="C71" s="144" t="s">
        <v>259</v>
      </c>
      <c r="D71" s="86">
        <v>45383</v>
      </c>
      <c r="E71" s="87" t="s">
        <v>239</v>
      </c>
      <c r="F71" s="88">
        <v>3012301002860</v>
      </c>
      <c r="G71" s="87" t="s">
        <v>48</v>
      </c>
      <c r="H71" s="89">
        <v>2644290</v>
      </c>
      <c r="I71" s="89">
        <v>1673419</v>
      </c>
      <c r="J71" s="90">
        <f t="shared" si="2"/>
        <v>0.63284246432879898</v>
      </c>
      <c r="K71" s="91"/>
    </row>
    <row r="72" spans="1:11" s="92" customFormat="1" ht="80.150000000000006" customHeight="1" x14ac:dyDescent="0.45">
      <c r="A72" s="84"/>
      <c r="B72" s="85" t="s">
        <v>206</v>
      </c>
      <c r="C72" s="144" t="s">
        <v>259</v>
      </c>
      <c r="D72" s="86">
        <v>45383</v>
      </c>
      <c r="E72" s="87" t="s">
        <v>240</v>
      </c>
      <c r="F72" s="88">
        <v>1010801000923</v>
      </c>
      <c r="G72" s="87" t="s">
        <v>48</v>
      </c>
      <c r="H72" s="89">
        <v>3097600</v>
      </c>
      <c r="I72" s="89">
        <v>3080000</v>
      </c>
      <c r="J72" s="90">
        <f t="shared" si="2"/>
        <v>0.99431818181818177</v>
      </c>
      <c r="K72" s="91"/>
    </row>
    <row r="73" spans="1:11" s="92" customFormat="1" ht="80.150000000000006" customHeight="1" x14ac:dyDescent="0.45">
      <c r="A73" s="84"/>
      <c r="B73" s="85" t="s">
        <v>207</v>
      </c>
      <c r="C73" s="144" t="s">
        <v>259</v>
      </c>
      <c r="D73" s="86">
        <v>45383</v>
      </c>
      <c r="E73" s="87" t="s">
        <v>240</v>
      </c>
      <c r="F73" s="88">
        <v>1010801000923</v>
      </c>
      <c r="G73" s="87" t="s">
        <v>48</v>
      </c>
      <c r="H73" s="89">
        <v>3896200</v>
      </c>
      <c r="I73" s="89">
        <v>3872000</v>
      </c>
      <c r="J73" s="90">
        <f t="shared" si="2"/>
        <v>0.99378881987577639</v>
      </c>
      <c r="K73" s="91"/>
    </row>
    <row r="74" spans="1:11" s="92" customFormat="1" ht="80.150000000000006" customHeight="1" x14ac:dyDescent="0.45">
      <c r="A74" s="84"/>
      <c r="B74" s="85" t="s">
        <v>208</v>
      </c>
      <c r="C74" s="144" t="s">
        <v>259</v>
      </c>
      <c r="D74" s="86">
        <v>45383</v>
      </c>
      <c r="E74" s="87" t="s">
        <v>240</v>
      </c>
      <c r="F74" s="88">
        <v>1010801000923</v>
      </c>
      <c r="G74" s="87" t="s">
        <v>48</v>
      </c>
      <c r="H74" s="89">
        <v>3168000</v>
      </c>
      <c r="I74" s="89">
        <v>3148200</v>
      </c>
      <c r="J74" s="90">
        <f t="shared" si="2"/>
        <v>0.99375000000000002</v>
      </c>
      <c r="K74" s="91"/>
    </row>
    <row r="75" spans="1:11" s="92" customFormat="1" ht="80.150000000000006" customHeight="1" x14ac:dyDescent="0.45">
      <c r="A75" s="84"/>
      <c r="B75" s="85" t="s">
        <v>209</v>
      </c>
      <c r="C75" s="144" t="s">
        <v>259</v>
      </c>
      <c r="D75" s="86">
        <v>45383</v>
      </c>
      <c r="E75" s="87" t="s">
        <v>240</v>
      </c>
      <c r="F75" s="88">
        <v>1010801000923</v>
      </c>
      <c r="G75" s="87" t="s">
        <v>48</v>
      </c>
      <c r="H75" s="89">
        <v>17537300</v>
      </c>
      <c r="I75" s="89">
        <v>17419600</v>
      </c>
      <c r="J75" s="90">
        <f t="shared" si="2"/>
        <v>0.99328859060402686</v>
      </c>
      <c r="K75" s="91"/>
    </row>
    <row r="76" spans="1:11" s="92" customFormat="1" ht="80.150000000000006" customHeight="1" x14ac:dyDescent="0.45">
      <c r="A76" s="84"/>
      <c r="B76" s="85" t="s">
        <v>210</v>
      </c>
      <c r="C76" s="144" t="s">
        <v>259</v>
      </c>
      <c r="D76" s="86">
        <v>45383</v>
      </c>
      <c r="E76" s="87" t="s">
        <v>240</v>
      </c>
      <c r="F76" s="88">
        <v>1010801000923</v>
      </c>
      <c r="G76" s="87" t="s">
        <v>48</v>
      </c>
      <c r="H76" s="89">
        <v>2417800</v>
      </c>
      <c r="I76" s="89">
        <v>2402400</v>
      </c>
      <c r="J76" s="90">
        <f t="shared" si="2"/>
        <v>0.99363057324840764</v>
      </c>
      <c r="K76" s="91"/>
    </row>
    <row r="77" spans="1:11" s="92" customFormat="1" ht="80.150000000000006" customHeight="1" x14ac:dyDescent="0.45">
      <c r="A77" s="84"/>
      <c r="B77" s="85" t="s">
        <v>211</v>
      </c>
      <c r="C77" s="144" t="s">
        <v>259</v>
      </c>
      <c r="D77" s="86">
        <v>45383</v>
      </c>
      <c r="E77" s="87" t="s">
        <v>240</v>
      </c>
      <c r="F77" s="88">
        <v>1010801000923</v>
      </c>
      <c r="G77" s="87" t="s">
        <v>48</v>
      </c>
      <c r="H77" s="89">
        <v>9705300</v>
      </c>
      <c r="I77" s="89">
        <v>9649200</v>
      </c>
      <c r="J77" s="90">
        <f t="shared" si="2"/>
        <v>0.9942196531791907</v>
      </c>
      <c r="K77" s="91"/>
    </row>
    <row r="78" spans="1:11" s="92" customFormat="1" ht="80.150000000000006" customHeight="1" x14ac:dyDescent="0.45">
      <c r="A78" s="84"/>
      <c r="B78" s="85" t="s">
        <v>212</v>
      </c>
      <c r="C78" s="144" t="s">
        <v>259</v>
      </c>
      <c r="D78" s="86">
        <v>45383</v>
      </c>
      <c r="E78" s="87" t="s">
        <v>240</v>
      </c>
      <c r="F78" s="88">
        <v>1010801000923</v>
      </c>
      <c r="G78" s="87" t="s">
        <v>48</v>
      </c>
      <c r="H78" s="89">
        <v>28964100</v>
      </c>
      <c r="I78" s="89">
        <v>28820000</v>
      </c>
      <c r="J78" s="90">
        <f t="shared" si="2"/>
        <v>0.99502487562189057</v>
      </c>
      <c r="K78" s="91"/>
    </row>
    <row r="79" spans="1:11" s="92" customFormat="1" ht="80.150000000000006" customHeight="1" x14ac:dyDescent="0.45">
      <c r="A79" s="84"/>
      <c r="B79" s="85" t="s">
        <v>213</v>
      </c>
      <c r="C79" s="144" t="s">
        <v>259</v>
      </c>
      <c r="D79" s="86">
        <v>45383</v>
      </c>
      <c r="E79" s="87" t="s">
        <v>240</v>
      </c>
      <c r="F79" s="88">
        <v>1010801000923</v>
      </c>
      <c r="G79" s="87" t="s">
        <v>48</v>
      </c>
      <c r="H79" s="89">
        <v>3484800</v>
      </c>
      <c r="I79" s="89">
        <v>3465000</v>
      </c>
      <c r="J79" s="90">
        <f t="shared" si="2"/>
        <v>0.99431818181818177</v>
      </c>
      <c r="K79" s="91"/>
    </row>
    <row r="80" spans="1:11" s="92" customFormat="1" ht="80.150000000000006" customHeight="1" x14ac:dyDescent="0.45">
      <c r="A80" s="84"/>
      <c r="B80" s="85" t="s">
        <v>214</v>
      </c>
      <c r="C80" s="144" t="s">
        <v>259</v>
      </c>
      <c r="D80" s="86">
        <v>45383</v>
      </c>
      <c r="E80" s="87" t="s">
        <v>241</v>
      </c>
      <c r="F80" s="88">
        <v>2010001043103</v>
      </c>
      <c r="G80" s="87" t="s">
        <v>48</v>
      </c>
      <c r="H80" s="89">
        <v>18334800</v>
      </c>
      <c r="I80" s="89">
        <v>17991600</v>
      </c>
      <c r="J80" s="90">
        <f t="shared" si="2"/>
        <v>0.98128149748020155</v>
      </c>
      <c r="K80" s="91"/>
    </row>
    <row r="81" spans="1:11" s="92" customFormat="1" ht="80.150000000000006" customHeight="1" x14ac:dyDescent="0.45">
      <c r="A81" s="84"/>
      <c r="B81" s="85" t="s">
        <v>215</v>
      </c>
      <c r="C81" s="144" t="s">
        <v>259</v>
      </c>
      <c r="D81" s="86">
        <v>45383</v>
      </c>
      <c r="E81" s="87" t="s">
        <v>241</v>
      </c>
      <c r="F81" s="88">
        <v>2010001043103</v>
      </c>
      <c r="G81" s="87" t="s">
        <v>48</v>
      </c>
      <c r="H81" s="89">
        <v>7365600</v>
      </c>
      <c r="I81" s="89">
        <v>7228320</v>
      </c>
      <c r="J81" s="90">
        <f t="shared" si="2"/>
        <v>0.98136200716845878</v>
      </c>
      <c r="K81" s="91"/>
    </row>
    <row r="82" spans="1:11" s="92" customFormat="1" ht="80.150000000000006" customHeight="1" x14ac:dyDescent="0.45">
      <c r="A82" s="84"/>
      <c r="B82" s="85" t="s">
        <v>216</v>
      </c>
      <c r="C82" s="144" t="s">
        <v>259</v>
      </c>
      <c r="D82" s="86">
        <v>45383</v>
      </c>
      <c r="E82" s="87" t="s">
        <v>241</v>
      </c>
      <c r="F82" s="88">
        <v>2010001043103</v>
      </c>
      <c r="G82" s="87" t="s">
        <v>48</v>
      </c>
      <c r="H82" s="89">
        <v>16929000</v>
      </c>
      <c r="I82" s="89">
        <v>16643000</v>
      </c>
      <c r="J82" s="90">
        <f t="shared" si="2"/>
        <v>0.98310591293047433</v>
      </c>
      <c r="K82" s="91"/>
    </row>
    <row r="83" spans="1:11" s="92" customFormat="1" ht="80.150000000000006" customHeight="1" x14ac:dyDescent="0.45">
      <c r="A83" s="84"/>
      <c r="B83" s="85" t="s">
        <v>217</v>
      </c>
      <c r="C83" s="144" t="s">
        <v>259</v>
      </c>
      <c r="D83" s="86">
        <v>45383</v>
      </c>
      <c r="E83" s="87" t="s">
        <v>241</v>
      </c>
      <c r="F83" s="88">
        <v>2010001043103</v>
      </c>
      <c r="G83" s="87" t="s">
        <v>48</v>
      </c>
      <c r="H83" s="89">
        <v>6227100</v>
      </c>
      <c r="I83" s="89">
        <v>6121280</v>
      </c>
      <c r="J83" s="90">
        <f t="shared" si="2"/>
        <v>0.98300653594771237</v>
      </c>
      <c r="K83" s="91"/>
    </row>
    <row r="84" spans="1:11" s="92" customFormat="1" ht="80.150000000000006" customHeight="1" x14ac:dyDescent="0.45">
      <c r="A84" s="84"/>
      <c r="B84" s="85" t="s">
        <v>218</v>
      </c>
      <c r="C84" s="144" t="s">
        <v>259</v>
      </c>
      <c r="D84" s="86">
        <v>45383</v>
      </c>
      <c r="E84" s="87" t="s">
        <v>241</v>
      </c>
      <c r="F84" s="88">
        <v>2010001043103</v>
      </c>
      <c r="G84" s="87" t="s">
        <v>48</v>
      </c>
      <c r="H84" s="89">
        <v>6814640</v>
      </c>
      <c r="I84" s="89">
        <v>6697350</v>
      </c>
      <c r="J84" s="90">
        <f t="shared" si="2"/>
        <v>0.98278852587957688</v>
      </c>
      <c r="K84" s="91"/>
    </row>
    <row r="85" spans="1:11" s="92" customFormat="1" ht="80.150000000000006" customHeight="1" x14ac:dyDescent="0.45">
      <c r="A85" s="84"/>
      <c r="B85" s="85" t="s">
        <v>219</v>
      </c>
      <c r="C85" s="144" t="s">
        <v>259</v>
      </c>
      <c r="D85" s="86">
        <v>45383</v>
      </c>
      <c r="E85" s="87" t="s">
        <v>246</v>
      </c>
      <c r="F85" s="88">
        <v>9410001002581</v>
      </c>
      <c r="G85" s="87" t="s">
        <v>48</v>
      </c>
      <c r="H85" s="89">
        <v>9504000</v>
      </c>
      <c r="I85" s="89">
        <v>7992000</v>
      </c>
      <c r="J85" s="90">
        <f t="shared" si="2"/>
        <v>0.84090909090909094</v>
      </c>
      <c r="K85" s="91"/>
    </row>
    <row r="86" spans="1:11" s="92" customFormat="1" ht="80.150000000000006" customHeight="1" x14ac:dyDescent="0.45">
      <c r="A86" s="84"/>
      <c r="B86" s="85" t="s">
        <v>220</v>
      </c>
      <c r="C86" s="144" t="s">
        <v>259</v>
      </c>
      <c r="D86" s="86">
        <v>45383</v>
      </c>
      <c r="E86" s="87" t="s">
        <v>242</v>
      </c>
      <c r="F86" s="88">
        <v>2400001005501</v>
      </c>
      <c r="G86" s="87" t="s">
        <v>48</v>
      </c>
      <c r="H86" s="89">
        <v>5610000</v>
      </c>
      <c r="I86" s="89">
        <v>4532880</v>
      </c>
      <c r="J86" s="90">
        <f t="shared" si="2"/>
        <v>0.80800000000000005</v>
      </c>
      <c r="K86" s="91"/>
    </row>
    <row r="87" spans="1:11" s="92" customFormat="1" ht="80.150000000000006" customHeight="1" x14ac:dyDescent="0.45">
      <c r="A87" s="84"/>
      <c r="B87" s="85" t="s">
        <v>222</v>
      </c>
      <c r="C87" s="144" t="s">
        <v>259</v>
      </c>
      <c r="D87" s="86">
        <v>45383</v>
      </c>
      <c r="E87" s="87" t="s">
        <v>719</v>
      </c>
      <c r="F87" s="88">
        <v>4300001001194</v>
      </c>
      <c r="G87" s="87" t="s">
        <v>48</v>
      </c>
      <c r="H87" s="89">
        <v>7647200</v>
      </c>
      <c r="I87" s="89">
        <v>7598800</v>
      </c>
      <c r="J87" s="90">
        <f t="shared" si="2"/>
        <v>0.99367088607594933</v>
      </c>
      <c r="K87" s="91"/>
    </row>
    <row r="88" spans="1:11" s="92" customFormat="1" ht="80.150000000000006" customHeight="1" x14ac:dyDescent="0.45">
      <c r="A88" s="84"/>
      <c r="B88" s="85" t="s">
        <v>223</v>
      </c>
      <c r="C88" s="144" t="s">
        <v>259</v>
      </c>
      <c r="D88" s="86">
        <v>45383</v>
      </c>
      <c r="E88" s="87" t="s">
        <v>719</v>
      </c>
      <c r="F88" s="88">
        <v>4300001001194</v>
      </c>
      <c r="G88" s="87" t="s">
        <v>48</v>
      </c>
      <c r="H88" s="89">
        <v>10348800</v>
      </c>
      <c r="I88" s="89">
        <v>10208000</v>
      </c>
      <c r="J88" s="90">
        <f t="shared" si="2"/>
        <v>0.98639455782312924</v>
      </c>
      <c r="K88" s="91"/>
    </row>
    <row r="89" spans="1:11" s="92" customFormat="1" ht="80.150000000000006" customHeight="1" x14ac:dyDescent="0.45">
      <c r="A89" s="84"/>
      <c r="B89" s="85" t="s">
        <v>224</v>
      </c>
      <c r="C89" s="144" t="s">
        <v>259</v>
      </c>
      <c r="D89" s="86">
        <v>45383</v>
      </c>
      <c r="E89" s="87" t="s">
        <v>243</v>
      </c>
      <c r="F89" s="88">
        <v>3220001004487</v>
      </c>
      <c r="G89" s="87" t="s">
        <v>48</v>
      </c>
      <c r="H89" s="89">
        <v>2390850</v>
      </c>
      <c r="I89" s="89">
        <v>2178000</v>
      </c>
      <c r="J89" s="90">
        <f t="shared" si="2"/>
        <v>0.91097308488612838</v>
      </c>
      <c r="K89" s="91"/>
    </row>
    <row r="90" spans="1:11" s="92" customFormat="1" ht="80.150000000000006" customHeight="1" x14ac:dyDescent="0.45">
      <c r="A90" s="84"/>
      <c r="B90" s="85" t="s">
        <v>225</v>
      </c>
      <c r="C90" s="144" t="s">
        <v>259</v>
      </c>
      <c r="D90" s="86">
        <v>45383</v>
      </c>
      <c r="E90" s="87" t="s">
        <v>244</v>
      </c>
      <c r="F90" s="88">
        <v>4010401027835</v>
      </c>
      <c r="G90" s="87" t="s">
        <v>48</v>
      </c>
      <c r="H90" s="89">
        <v>3847800</v>
      </c>
      <c r="I90" s="89">
        <v>3823600</v>
      </c>
      <c r="J90" s="90">
        <f t="shared" si="2"/>
        <v>0.99371069182389937</v>
      </c>
      <c r="K90" s="91"/>
    </row>
    <row r="91" spans="1:11" s="92" customFormat="1" ht="80.150000000000006" customHeight="1" x14ac:dyDescent="0.45">
      <c r="A91" s="84"/>
      <c r="B91" s="85" t="s">
        <v>226</v>
      </c>
      <c r="C91" s="144" t="s">
        <v>259</v>
      </c>
      <c r="D91" s="86">
        <v>45383</v>
      </c>
      <c r="E91" s="87" t="s">
        <v>244</v>
      </c>
      <c r="F91" s="88">
        <v>4010401027835</v>
      </c>
      <c r="G91" s="87" t="s">
        <v>48</v>
      </c>
      <c r="H91" s="89">
        <v>74027800</v>
      </c>
      <c r="I91" s="89">
        <v>73568000</v>
      </c>
      <c r="J91" s="90">
        <f t="shared" si="2"/>
        <v>0.99378881987577639</v>
      </c>
      <c r="K91" s="91"/>
    </row>
    <row r="92" spans="1:11" s="92" customFormat="1" ht="80.150000000000006" customHeight="1" x14ac:dyDescent="0.45">
      <c r="A92" s="84"/>
      <c r="B92" s="85" t="s">
        <v>227</v>
      </c>
      <c r="C92" s="144" t="s">
        <v>259</v>
      </c>
      <c r="D92" s="86">
        <v>45383</v>
      </c>
      <c r="E92" s="87" t="s">
        <v>244</v>
      </c>
      <c r="F92" s="88">
        <v>4010401027835</v>
      </c>
      <c r="G92" s="87" t="s">
        <v>48</v>
      </c>
      <c r="H92" s="89">
        <v>4482500</v>
      </c>
      <c r="I92" s="89">
        <v>4455000</v>
      </c>
      <c r="J92" s="90">
        <f t="shared" si="2"/>
        <v>0.99386503067484666</v>
      </c>
      <c r="K92" s="91"/>
    </row>
    <row r="93" spans="1:11" s="92" customFormat="1" ht="80.150000000000006" customHeight="1" x14ac:dyDescent="0.45">
      <c r="A93" s="84"/>
      <c r="B93" s="85" t="s">
        <v>228</v>
      </c>
      <c r="C93" s="144" t="s">
        <v>259</v>
      </c>
      <c r="D93" s="86">
        <v>45383</v>
      </c>
      <c r="E93" s="87" t="s">
        <v>244</v>
      </c>
      <c r="F93" s="88">
        <v>4010401027835</v>
      </c>
      <c r="G93" s="87" t="s">
        <v>48</v>
      </c>
      <c r="H93" s="89">
        <v>4528700</v>
      </c>
      <c r="I93" s="89">
        <v>4503400</v>
      </c>
      <c r="J93" s="90">
        <f t="shared" si="2"/>
        <v>0.994413407821229</v>
      </c>
      <c r="K93" s="91"/>
    </row>
    <row r="94" spans="1:11" s="92" customFormat="1" ht="80.150000000000006" customHeight="1" x14ac:dyDescent="0.45">
      <c r="A94" s="84"/>
      <c r="B94" s="85" t="s">
        <v>229</v>
      </c>
      <c r="C94" s="144" t="s">
        <v>259</v>
      </c>
      <c r="D94" s="86">
        <v>45383</v>
      </c>
      <c r="E94" s="87" t="s">
        <v>244</v>
      </c>
      <c r="F94" s="88">
        <v>4010401027835</v>
      </c>
      <c r="G94" s="87" t="s">
        <v>48</v>
      </c>
      <c r="H94" s="89">
        <v>5676000</v>
      </c>
      <c r="I94" s="89">
        <v>5643000</v>
      </c>
      <c r="J94" s="90">
        <f t="shared" si="2"/>
        <v>0.9941860465116279</v>
      </c>
      <c r="K94" s="91"/>
    </row>
    <row r="95" spans="1:11" s="92" customFormat="1" ht="80.150000000000006" customHeight="1" x14ac:dyDescent="0.45">
      <c r="A95" s="84"/>
      <c r="B95" s="85" t="s">
        <v>230</v>
      </c>
      <c r="C95" s="144" t="s">
        <v>259</v>
      </c>
      <c r="D95" s="86">
        <v>45383</v>
      </c>
      <c r="E95" s="87" t="s">
        <v>244</v>
      </c>
      <c r="F95" s="88">
        <v>4010401027835</v>
      </c>
      <c r="G95" s="87" t="s">
        <v>48</v>
      </c>
      <c r="H95" s="89">
        <v>37115100</v>
      </c>
      <c r="I95" s="89">
        <v>36887400</v>
      </c>
      <c r="J95" s="90">
        <f t="shared" si="2"/>
        <v>0.99386503067484666</v>
      </c>
      <c r="K95" s="91"/>
    </row>
    <row r="96" spans="1:11" s="92" customFormat="1" ht="80.150000000000006" customHeight="1" x14ac:dyDescent="0.45">
      <c r="A96" s="84"/>
      <c r="B96" s="85" t="s">
        <v>231</v>
      </c>
      <c r="C96" s="144" t="s">
        <v>259</v>
      </c>
      <c r="D96" s="86">
        <v>45383</v>
      </c>
      <c r="E96" s="87" t="s">
        <v>244</v>
      </c>
      <c r="F96" s="88">
        <v>4010401027835</v>
      </c>
      <c r="G96" s="87" t="s">
        <v>48</v>
      </c>
      <c r="H96" s="89">
        <v>9922000</v>
      </c>
      <c r="I96" s="89">
        <v>9873600</v>
      </c>
      <c r="J96" s="90">
        <f t="shared" si="2"/>
        <v>0.99512195121951219</v>
      </c>
      <c r="K96" s="91"/>
    </row>
    <row r="97" spans="1:11" s="92" customFormat="1" ht="80.150000000000006" customHeight="1" x14ac:dyDescent="0.45">
      <c r="A97" s="84"/>
      <c r="B97" s="85" t="s">
        <v>232</v>
      </c>
      <c r="C97" s="144" t="s">
        <v>259</v>
      </c>
      <c r="D97" s="86">
        <v>45383</v>
      </c>
      <c r="E97" s="87" t="s">
        <v>720</v>
      </c>
      <c r="F97" s="88">
        <v>7340001003201</v>
      </c>
      <c r="G97" s="87" t="s">
        <v>48</v>
      </c>
      <c r="H97" s="89">
        <v>10865778</v>
      </c>
      <c r="I97" s="89">
        <v>9920900</v>
      </c>
      <c r="J97" s="90">
        <f t="shared" si="2"/>
        <v>0.9130409253713816</v>
      </c>
      <c r="K97" s="91"/>
    </row>
    <row r="98" spans="1:11" s="92" customFormat="1" ht="80.150000000000006" customHeight="1" x14ac:dyDescent="0.45">
      <c r="A98" s="84"/>
      <c r="B98" s="85" t="s">
        <v>233</v>
      </c>
      <c r="C98" s="144" t="s">
        <v>259</v>
      </c>
      <c r="D98" s="86">
        <v>45383</v>
      </c>
      <c r="E98" s="87" t="s">
        <v>720</v>
      </c>
      <c r="F98" s="88">
        <v>7340001003201</v>
      </c>
      <c r="G98" s="87" t="s">
        <v>48</v>
      </c>
      <c r="H98" s="89">
        <v>3670458</v>
      </c>
      <c r="I98" s="89">
        <v>3360511</v>
      </c>
      <c r="J98" s="90">
        <f t="shared" si="2"/>
        <v>0.91555631477052724</v>
      </c>
      <c r="K98" s="91"/>
    </row>
    <row r="99" spans="1:11" s="92" customFormat="1" ht="80.150000000000006" customHeight="1" x14ac:dyDescent="0.45">
      <c r="A99" s="84"/>
      <c r="B99" s="85" t="s">
        <v>234</v>
      </c>
      <c r="C99" s="144" t="s">
        <v>259</v>
      </c>
      <c r="D99" s="86">
        <v>45383</v>
      </c>
      <c r="E99" s="87" t="s">
        <v>721</v>
      </c>
      <c r="F99" s="88">
        <v>6350001001320</v>
      </c>
      <c r="G99" s="87" t="s">
        <v>48</v>
      </c>
      <c r="H99" s="89">
        <v>8859400</v>
      </c>
      <c r="I99" s="89">
        <v>7197520</v>
      </c>
      <c r="J99" s="90">
        <f t="shared" si="2"/>
        <v>0.81241619071268933</v>
      </c>
      <c r="K99" s="91"/>
    </row>
    <row r="100" spans="1:11" s="92" customFormat="1" ht="80.150000000000006" customHeight="1" x14ac:dyDescent="0.45">
      <c r="A100" s="84"/>
      <c r="B100" s="85" t="s">
        <v>235</v>
      </c>
      <c r="C100" s="144" t="s">
        <v>259</v>
      </c>
      <c r="D100" s="86">
        <v>45383</v>
      </c>
      <c r="E100" s="87" t="s">
        <v>245</v>
      </c>
      <c r="F100" s="88">
        <v>3360001000613</v>
      </c>
      <c r="G100" s="87" t="s">
        <v>48</v>
      </c>
      <c r="H100" s="89">
        <v>17270000</v>
      </c>
      <c r="I100" s="89">
        <v>16830000</v>
      </c>
      <c r="J100" s="90">
        <f t="shared" si="2"/>
        <v>0.97452229299363058</v>
      </c>
      <c r="K100" s="91"/>
    </row>
    <row r="101" spans="1:11" s="92" customFormat="1" ht="80.150000000000006" customHeight="1" x14ac:dyDescent="0.45">
      <c r="A101" s="84"/>
      <c r="B101" s="85" t="s">
        <v>236</v>
      </c>
      <c r="C101" s="144" t="s">
        <v>259</v>
      </c>
      <c r="D101" s="86">
        <v>45399</v>
      </c>
      <c r="E101" s="87" t="s">
        <v>722</v>
      </c>
      <c r="F101" s="88">
        <v>2010001007784</v>
      </c>
      <c r="G101" s="87" t="s">
        <v>48</v>
      </c>
      <c r="H101" s="89">
        <v>18375041</v>
      </c>
      <c r="I101" s="89">
        <v>17600000</v>
      </c>
      <c r="J101" s="90">
        <f t="shared" si="2"/>
        <v>0.9578209920728884</v>
      </c>
      <c r="K101" s="91"/>
    </row>
    <row r="102" spans="1:11" s="92" customFormat="1" ht="80.150000000000006" customHeight="1" x14ac:dyDescent="0.45">
      <c r="A102" s="84"/>
      <c r="B102" s="85" t="s">
        <v>50</v>
      </c>
      <c r="C102" s="144" t="s">
        <v>259</v>
      </c>
      <c r="D102" s="86">
        <v>45387</v>
      </c>
      <c r="E102" s="87" t="s">
        <v>380</v>
      </c>
      <c r="F102" s="88">
        <v>7010001064648</v>
      </c>
      <c r="G102" s="87" t="s">
        <v>3</v>
      </c>
      <c r="H102" s="89">
        <v>6586052</v>
      </c>
      <c r="I102" s="89">
        <v>4457090</v>
      </c>
      <c r="J102" s="90">
        <f t="shared" ref="J102:J103" si="3">IF(D102="","",I102/H102)</f>
        <v>0.67674685836066883</v>
      </c>
      <c r="K102" s="91"/>
    </row>
    <row r="103" spans="1:11" s="92" customFormat="1" ht="80.150000000000006" customHeight="1" x14ac:dyDescent="0.45">
      <c r="A103" s="84"/>
      <c r="B103" s="85" t="s">
        <v>51</v>
      </c>
      <c r="C103" s="144" t="s">
        <v>259</v>
      </c>
      <c r="D103" s="86">
        <v>45399</v>
      </c>
      <c r="E103" s="87" t="s">
        <v>920</v>
      </c>
      <c r="F103" s="88">
        <v>8010801013794</v>
      </c>
      <c r="G103" s="87" t="s">
        <v>3</v>
      </c>
      <c r="H103" s="89">
        <v>7854000</v>
      </c>
      <c r="I103" s="89">
        <v>7854000</v>
      </c>
      <c r="J103" s="90">
        <f t="shared" si="3"/>
        <v>1</v>
      </c>
      <c r="K103" s="91"/>
    </row>
    <row r="104" spans="1:11" s="92" customFormat="1" ht="80.150000000000006" customHeight="1" x14ac:dyDescent="0.45">
      <c r="A104" s="84"/>
      <c r="B104" s="85" t="s">
        <v>52</v>
      </c>
      <c r="C104" s="144" t="s">
        <v>259</v>
      </c>
      <c r="D104" s="86">
        <v>45405</v>
      </c>
      <c r="E104" s="87" t="s">
        <v>919</v>
      </c>
      <c r="F104" s="88">
        <v>6120101005806</v>
      </c>
      <c r="G104" s="87" t="s">
        <v>3</v>
      </c>
      <c r="H104" s="89">
        <v>9992263</v>
      </c>
      <c r="I104" s="89">
        <v>2163700</v>
      </c>
      <c r="J104" s="90">
        <f t="shared" ref="J104:J112" si="4">IF(D104="","",I104/H104)</f>
        <v>0.21653753509089982</v>
      </c>
      <c r="K104" s="91"/>
    </row>
    <row r="105" spans="1:11" s="92" customFormat="1" ht="80.150000000000006" customHeight="1" x14ac:dyDescent="0.45">
      <c r="A105" s="84"/>
      <c r="B105" s="85" t="s">
        <v>251</v>
      </c>
      <c r="C105" s="134" t="s">
        <v>252</v>
      </c>
      <c r="D105" s="86">
        <v>45383</v>
      </c>
      <c r="E105" s="87" t="s">
        <v>267</v>
      </c>
      <c r="F105" s="88">
        <v>8011005000200</v>
      </c>
      <c r="G105" s="87" t="s">
        <v>48</v>
      </c>
      <c r="H105" s="89">
        <v>9237470</v>
      </c>
      <c r="I105" s="89">
        <v>9237470</v>
      </c>
      <c r="J105" s="90">
        <f t="shared" si="4"/>
        <v>1</v>
      </c>
      <c r="K105" s="91"/>
    </row>
    <row r="106" spans="1:11" s="92" customFormat="1" ht="80.150000000000006" customHeight="1" x14ac:dyDescent="0.45">
      <c r="A106" s="84"/>
      <c r="B106" s="85" t="s">
        <v>346</v>
      </c>
      <c r="C106" s="134" t="s">
        <v>252</v>
      </c>
      <c r="D106" s="86">
        <v>45383</v>
      </c>
      <c r="E106" s="87" t="s">
        <v>261</v>
      </c>
      <c r="F106" s="88">
        <v>8030001023741</v>
      </c>
      <c r="G106" s="87" t="s">
        <v>48</v>
      </c>
      <c r="H106" s="89">
        <v>938410</v>
      </c>
      <c r="I106" s="89">
        <v>736010</v>
      </c>
      <c r="J106" s="90">
        <f t="shared" si="4"/>
        <v>0.78431602391278865</v>
      </c>
      <c r="K106" s="91"/>
    </row>
    <row r="107" spans="1:11" s="92" customFormat="1" ht="80.150000000000006" customHeight="1" x14ac:dyDescent="0.45">
      <c r="A107" s="84"/>
      <c r="B107" s="85" t="s">
        <v>253</v>
      </c>
      <c r="C107" s="134" t="s">
        <v>252</v>
      </c>
      <c r="D107" s="86">
        <v>45383</v>
      </c>
      <c r="E107" s="87" t="s">
        <v>262</v>
      </c>
      <c r="F107" s="88">
        <v>5010001059666</v>
      </c>
      <c r="G107" s="87" t="s">
        <v>48</v>
      </c>
      <c r="H107" s="89">
        <v>75860184</v>
      </c>
      <c r="I107" s="89">
        <v>73810000</v>
      </c>
      <c r="J107" s="90">
        <f t="shared" si="4"/>
        <v>0.97297417575470158</v>
      </c>
      <c r="K107" s="91"/>
    </row>
    <row r="108" spans="1:11" s="92" customFormat="1" ht="80.150000000000006" customHeight="1" x14ac:dyDescent="0.45">
      <c r="A108" s="84"/>
      <c r="B108" s="85" t="s">
        <v>254</v>
      </c>
      <c r="C108" s="134" t="s">
        <v>252</v>
      </c>
      <c r="D108" s="86">
        <v>45383</v>
      </c>
      <c r="E108" s="87" t="s">
        <v>262</v>
      </c>
      <c r="F108" s="88">
        <v>5010001059666</v>
      </c>
      <c r="G108" s="87" t="s">
        <v>48</v>
      </c>
      <c r="H108" s="89">
        <v>88634472</v>
      </c>
      <c r="I108" s="89">
        <v>87230000</v>
      </c>
      <c r="J108" s="90">
        <f t="shared" si="4"/>
        <v>0.98415433670096208</v>
      </c>
      <c r="K108" s="91"/>
    </row>
    <row r="109" spans="1:11" s="92" customFormat="1" ht="80.150000000000006" customHeight="1" x14ac:dyDescent="0.45">
      <c r="A109" s="84"/>
      <c r="B109" s="85" t="s">
        <v>255</v>
      </c>
      <c r="C109" s="134" t="s">
        <v>252</v>
      </c>
      <c r="D109" s="86">
        <v>45383</v>
      </c>
      <c r="E109" s="87" t="s">
        <v>263</v>
      </c>
      <c r="F109" s="88">
        <v>7040001076153</v>
      </c>
      <c r="G109" s="87" t="s">
        <v>48</v>
      </c>
      <c r="H109" s="89">
        <v>98303207</v>
      </c>
      <c r="I109" s="89">
        <v>48008400</v>
      </c>
      <c r="J109" s="90">
        <f t="shared" si="4"/>
        <v>0.48837063881344178</v>
      </c>
      <c r="K109" s="91"/>
    </row>
    <row r="110" spans="1:11" s="92" customFormat="1" ht="80.150000000000006" customHeight="1" x14ac:dyDescent="0.45">
      <c r="A110" s="84"/>
      <c r="B110" s="85" t="s">
        <v>256</v>
      </c>
      <c r="C110" s="134" t="s">
        <v>252</v>
      </c>
      <c r="D110" s="86">
        <v>45383</v>
      </c>
      <c r="E110" s="87" t="s">
        <v>264</v>
      </c>
      <c r="F110" s="88">
        <v>5040001030087</v>
      </c>
      <c r="G110" s="87" t="s">
        <v>48</v>
      </c>
      <c r="H110" s="89">
        <v>2696100</v>
      </c>
      <c r="I110" s="89">
        <v>2493700</v>
      </c>
      <c r="J110" s="90">
        <f t="shared" si="4"/>
        <v>0.92492860057119541</v>
      </c>
      <c r="K110" s="91"/>
    </row>
    <row r="111" spans="1:11" s="92" customFormat="1" ht="80.150000000000006" customHeight="1" x14ac:dyDescent="0.45">
      <c r="A111" s="84"/>
      <c r="B111" s="85" t="s">
        <v>257</v>
      </c>
      <c r="C111" s="134" t="s">
        <v>252</v>
      </c>
      <c r="D111" s="86">
        <v>45383</v>
      </c>
      <c r="E111" s="87" t="s">
        <v>265</v>
      </c>
      <c r="F111" s="88">
        <v>1030001002289</v>
      </c>
      <c r="G111" s="87" t="s">
        <v>48</v>
      </c>
      <c r="H111" s="89">
        <v>9093341</v>
      </c>
      <c r="I111" s="89">
        <v>6435000</v>
      </c>
      <c r="J111" s="90">
        <f t="shared" si="4"/>
        <v>0.70766069368783158</v>
      </c>
      <c r="K111" s="91"/>
    </row>
    <row r="112" spans="1:11" s="92" customFormat="1" ht="80.150000000000006" customHeight="1" x14ac:dyDescent="0.45">
      <c r="A112" s="84"/>
      <c r="B112" s="85" t="s">
        <v>258</v>
      </c>
      <c r="C112" s="134" t="s">
        <v>252</v>
      </c>
      <c r="D112" s="86">
        <v>45383</v>
      </c>
      <c r="E112" s="87" t="s">
        <v>266</v>
      </c>
      <c r="F112" s="88">
        <v>8010001166930</v>
      </c>
      <c r="G112" s="87" t="s">
        <v>48</v>
      </c>
      <c r="H112" s="89">
        <v>244739416</v>
      </c>
      <c r="I112" s="89">
        <v>185567338</v>
      </c>
      <c r="J112" s="90">
        <f t="shared" si="4"/>
        <v>0.75822415952810807</v>
      </c>
      <c r="K112" s="91"/>
    </row>
    <row r="113" spans="1:11" s="92" customFormat="1" ht="80.150000000000006" customHeight="1" x14ac:dyDescent="0.45">
      <c r="A113" s="84"/>
      <c r="B113" s="85" t="s">
        <v>268</v>
      </c>
      <c r="C113" s="134" t="s">
        <v>269</v>
      </c>
      <c r="D113" s="86">
        <v>45383</v>
      </c>
      <c r="E113" s="87" t="s">
        <v>717</v>
      </c>
      <c r="F113" s="88">
        <v>8010801003218</v>
      </c>
      <c r="G113" s="87" t="s">
        <v>3</v>
      </c>
      <c r="H113" s="89">
        <v>79494214</v>
      </c>
      <c r="I113" s="89">
        <v>75900000</v>
      </c>
      <c r="J113" s="90">
        <f t="shared" ref="J113:J140" si="5">IF(D113="","",I113/H113)</f>
        <v>0.95478647037129016</v>
      </c>
      <c r="K113" s="91"/>
    </row>
    <row r="114" spans="1:11" s="92" customFormat="1" ht="80.150000000000006" customHeight="1" x14ac:dyDescent="0.45">
      <c r="A114" s="84"/>
      <c r="B114" s="85" t="s">
        <v>270</v>
      </c>
      <c r="C114" s="134" t="s">
        <v>269</v>
      </c>
      <c r="D114" s="86">
        <v>45383</v>
      </c>
      <c r="E114" s="87" t="s">
        <v>723</v>
      </c>
      <c r="F114" s="88">
        <v>2120901025874</v>
      </c>
      <c r="G114" s="87" t="s">
        <v>3</v>
      </c>
      <c r="H114" s="89">
        <v>74604169</v>
      </c>
      <c r="I114" s="89">
        <v>73150000</v>
      </c>
      <c r="J114" s="90">
        <f t="shared" si="5"/>
        <v>0.980508207255817</v>
      </c>
      <c r="K114" s="91"/>
    </row>
    <row r="115" spans="1:11" s="92" customFormat="1" ht="80.150000000000006" customHeight="1" x14ac:dyDescent="0.45">
      <c r="A115" s="84"/>
      <c r="B115" s="85" t="s">
        <v>271</v>
      </c>
      <c r="C115" s="134" t="s">
        <v>269</v>
      </c>
      <c r="D115" s="86">
        <v>45383</v>
      </c>
      <c r="E115" s="87" t="s">
        <v>275</v>
      </c>
      <c r="F115" s="88">
        <v>6011101014452</v>
      </c>
      <c r="G115" s="87" t="s">
        <v>3</v>
      </c>
      <c r="H115" s="89">
        <v>55473886</v>
      </c>
      <c r="I115" s="89">
        <v>33976690</v>
      </c>
      <c r="J115" s="90">
        <f t="shared" si="5"/>
        <v>0.61248079862297733</v>
      </c>
      <c r="K115" s="91"/>
    </row>
    <row r="116" spans="1:11" s="92" customFormat="1" ht="80.150000000000006" customHeight="1" x14ac:dyDescent="0.45">
      <c r="A116" s="84"/>
      <c r="B116" s="85" t="s">
        <v>272</v>
      </c>
      <c r="C116" s="134" t="s">
        <v>269</v>
      </c>
      <c r="D116" s="86">
        <v>45383</v>
      </c>
      <c r="E116" s="87" t="s">
        <v>724</v>
      </c>
      <c r="F116" s="88">
        <v>1260001008585</v>
      </c>
      <c r="G116" s="87" t="s">
        <v>3</v>
      </c>
      <c r="H116" s="89">
        <v>4518006</v>
      </c>
      <c r="I116" s="89">
        <v>3519120</v>
      </c>
      <c r="J116" s="90">
        <f t="shared" si="5"/>
        <v>0.77890998816734636</v>
      </c>
      <c r="K116" s="91"/>
    </row>
    <row r="117" spans="1:11" s="92" customFormat="1" ht="80.150000000000006" customHeight="1" x14ac:dyDescent="0.45">
      <c r="A117" s="84"/>
      <c r="B117" s="85" t="s">
        <v>273</v>
      </c>
      <c r="C117" s="134" t="s">
        <v>269</v>
      </c>
      <c r="D117" s="86">
        <v>45383</v>
      </c>
      <c r="E117" s="87" t="s">
        <v>276</v>
      </c>
      <c r="F117" s="88">
        <v>9140001069830</v>
      </c>
      <c r="G117" s="87" t="s">
        <v>3</v>
      </c>
      <c r="H117" s="89">
        <v>5582500</v>
      </c>
      <c r="I117" s="89">
        <v>5582500</v>
      </c>
      <c r="J117" s="90">
        <f t="shared" si="5"/>
        <v>1</v>
      </c>
      <c r="K117" s="91"/>
    </row>
    <row r="118" spans="1:11" s="92" customFormat="1" ht="80.150000000000006" customHeight="1" x14ac:dyDescent="0.45">
      <c r="A118" s="84"/>
      <c r="B118" s="85" t="s">
        <v>274</v>
      </c>
      <c r="C118" s="134" t="s">
        <v>269</v>
      </c>
      <c r="D118" s="86">
        <v>45383</v>
      </c>
      <c r="E118" s="87" t="s">
        <v>715</v>
      </c>
      <c r="F118" s="88">
        <v>8120005005058</v>
      </c>
      <c r="G118" s="87" t="s">
        <v>3</v>
      </c>
      <c r="H118" s="89">
        <v>2379300</v>
      </c>
      <c r="I118" s="89">
        <v>2379300</v>
      </c>
      <c r="J118" s="90">
        <f t="shared" si="5"/>
        <v>1</v>
      </c>
      <c r="K118" s="91"/>
    </row>
    <row r="119" spans="1:11" s="92" customFormat="1" ht="80.150000000000006" customHeight="1" x14ac:dyDescent="0.45">
      <c r="A119" s="84"/>
      <c r="B119" s="85" t="s">
        <v>281</v>
      </c>
      <c r="C119" s="134" t="s">
        <v>344</v>
      </c>
      <c r="D119" s="86">
        <v>45383</v>
      </c>
      <c r="E119" s="87" t="s">
        <v>295</v>
      </c>
      <c r="F119" s="88">
        <v>7010401022916</v>
      </c>
      <c r="G119" s="87" t="s">
        <v>3</v>
      </c>
      <c r="H119" s="89">
        <v>48072876</v>
      </c>
      <c r="I119" s="89">
        <v>46200000</v>
      </c>
      <c r="J119" s="90">
        <f t="shared" si="5"/>
        <v>0.96104089965410011</v>
      </c>
      <c r="K119" s="91"/>
    </row>
    <row r="120" spans="1:11" s="92" customFormat="1" ht="80.150000000000006" customHeight="1" x14ac:dyDescent="0.45">
      <c r="A120" s="84"/>
      <c r="B120" s="85" t="s">
        <v>282</v>
      </c>
      <c r="C120" s="134" t="s">
        <v>344</v>
      </c>
      <c r="D120" s="86">
        <v>45383</v>
      </c>
      <c r="E120" s="87" t="s">
        <v>296</v>
      </c>
      <c r="F120" s="88">
        <v>6010001062545</v>
      </c>
      <c r="G120" s="87" t="s">
        <v>3</v>
      </c>
      <c r="H120" s="89">
        <v>77401442</v>
      </c>
      <c r="I120" s="89">
        <v>77330000</v>
      </c>
      <c r="J120" s="90">
        <f t="shared" si="5"/>
        <v>0.99907699394024208</v>
      </c>
      <c r="K120" s="91"/>
    </row>
    <row r="121" spans="1:11" s="92" customFormat="1" ht="80.150000000000006" customHeight="1" x14ac:dyDescent="0.45">
      <c r="A121" s="84"/>
      <c r="B121" s="85" t="s">
        <v>283</v>
      </c>
      <c r="C121" s="134" t="s">
        <v>344</v>
      </c>
      <c r="D121" s="86">
        <v>45383</v>
      </c>
      <c r="E121" s="87" t="s">
        <v>297</v>
      </c>
      <c r="F121" s="88">
        <v>9011401005058</v>
      </c>
      <c r="G121" s="87" t="s">
        <v>3</v>
      </c>
      <c r="H121" s="89">
        <v>70357659</v>
      </c>
      <c r="I121" s="89">
        <v>69850000</v>
      </c>
      <c r="J121" s="90">
        <f t="shared" si="5"/>
        <v>0.99278459506448336</v>
      </c>
      <c r="K121" s="91"/>
    </row>
    <row r="122" spans="1:11" s="92" customFormat="1" ht="80.150000000000006" customHeight="1" x14ac:dyDescent="0.45">
      <c r="A122" s="84"/>
      <c r="B122" s="85" t="s">
        <v>284</v>
      </c>
      <c r="C122" s="134" t="s">
        <v>344</v>
      </c>
      <c r="D122" s="86">
        <v>45383</v>
      </c>
      <c r="E122" s="87" t="s">
        <v>298</v>
      </c>
      <c r="F122" s="88">
        <v>1010405002003</v>
      </c>
      <c r="G122" s="87" t="s">
        <v>3</v>
      </c>
      <c r="H122" s="89">
        <v>96926525</v>
      </c>
      <c r="I122" s="89">
        <v>78954150</v>
      </c>
      <c r="J122" s="90">
        <f t="shared" si="5"/>
        <v>0.81457733061202808</v>
      </c>
      <c r="K122" s="91"/>
    </row>
    <row r="123" spans="1:11" s="92" customFormat="1" ht="80.150000000000006" customHeight="1" x14ac:dyDescent="0.45">
      <c r="A123" s="84"/>
      <c r="B123" s="85" t="s">
        <v>285</v>
      </c>
      <c r="C123" s="134" t="s">
        <v>344</v>
      </c>
      <c r="D123" s="86">
        <v>45383</v>
      </c>
      <c r="E123" s="87" t="s">
        <v>299</v>
      </c>
      <c r="F123" s="88">
        <v>6010001135680</v>
      </c>
      <c r="G123" s="87" t="s">
        <v>3</v>
      </c>
      <c r="H123" s="89">
        <v>8788842</v>
      </c>
      <c r="I123" s="89">
        <v>5500000</v>
      </c>
      <c r="J123" s="90">
        <f t="shared" si="5"/>
        <v>0.62579347768454596</v>
      </c>
      <c r="K123" s="91"/>
    </row>
    <row r="124" spans="1:11" s="92" customFormat="1" ht="80.150000000000006" customHeight="1" x14ac:dyDescent="0.45">
      <c r="A124" s="84"/>
      <c r="B124" s="85" t="s">
        <v>286</v>
      </c>
      <c r="C124" s="134" t="s">
        <v>344</v>
      </c>
      <c r="D124" s="86">
        <v>45383</v>
      </c>
      <c r="E124" s="87" t="s">
        <v>714</v>
      </c>
      <c r="F124" s="88">
        <v>7260002013488</v>
      </c>
      <c r="G124" s="87" t="s">
        <v>3</v>
      </c>
      <c r="H124" s="89">
        <v>10984031</v>
      </c>
      <c r="I124" s="89">
        <v>9020000</v>
      </c>
      <c r="J124" s="90">
        <f t="shared" si="5"/>
        <v>0.82119214703600163</v>
      </c>
      <c r="K124" s="91"/>
    </row>
    <row r="125" spans="1:11" s="92" customFormat="1" ht="80.150000000000006" customHeight="1" x14ac:dyDescent="0.45">
      <c r="A125" s="84"/>
      <c r="B125" s="85" t="s">
        <v>287</v>
      </c>
      <c r="C125" s="134" t="s">
        <v>344</v>
      </c>
      <c r="D125" s="86">
        <v>45383</v>
      </c>
      <c r="E125" s="87" t="s">
        <v>300</v>
      </c>
      <c r="F125" s="88">
        <v>9290005013340</v>
      </c>
      <c r="G125" s="87" t="s">
        <v>3</v>
      </c>
      <c r="H125" s="89">
        <v>6179800</v>
      </c>
      <c r="I125" s="89">
        <v>5783800</v>
      </c>
      <c r="J125" s="90">
        <f t="shared" si="5"/>
        <v>0.93592025631897469</v>
      </c>
      <c r="K125" s="91"/>
    </row>
    <row r="126" spans="1:11" s="92" customFormat="1" ht="80.150000000000006" customHeight="1" x14ac:dyDescent="0.45">
      <c r="A126" s="84"/>
      <c r="B126" s="85" t="s">
        <v>288</v>
      </c>
      <c r="C126" s="134" t="s">
        <v>344</v>
      </c>
      <c r="D126" s="86">
        <v>45383</v>
      </c>
      <c r="E126" s="87" t="s">
        <v>300</v>
      </c>
      <c r="F126" s="88">
        <v>9290005013340</v>
      </c>
      <c r="G126" s="87" t="s">
        <v>3</v>
      </c>
      <c r="H126" s="89">
        <v>4076600</v>
      </c>
      <c r="I126" s="89">
        <v>4076600</v>
      </c>
      <c r="J126" s="90">
        <f t="shared" si="5"/>
        <v>1</v>
      </c>
      <c r="K126" s="91"/>
    </row>
    <row r="127" spans="1:11" s="92" customFormat="1" ht="80.150000000000006" customHeight="1" x14ac:dyDescent="0.45">
      <c r="A127" s="84"/>
      <c r="B127" s="85" t="s">
        <v>289</v>
      </c>
      <c r="C127" s="134" t="s">
        <v>344</v>
      </c>
      <c r="D127" s="86">
        <v>45383</v>
      </c>
      <c r="E127" s="87" t="s">
        <v>301</v>
      </c>
      <c r="F127" s="88">
        <v>7290001023997</v>
      </c>
      <c r="G127" s="87" t="s">
        <v>3</v>
      </c>
      <c r="H127" s="89">
        <v>3137206</v>
      </c>
      <c r="I127" s="89">
        <v>2090000</v>
      </c>
      <c r="J127" s="90">
        <f t="shared" si="5"/>
        <v>0.66619788435952243</v>
      </c>
      <c r="K127" s="91"/>
    </row>
    <row r="128" spans="1:11" s="92" customFormat="1" ht="80.150000000000006" customHeight="1" x14ac:dyDescent="0.45">
      <c r="A128" s="84"/>
      <c r="B128" s="85" t="s">
        <v>290</v>
      </c>
      <c r="C128" s="134" t="s">
        <v>344</v>
      </c>
      <c r="D128" s="86">
        <v>45383</v>
      </c>
      <c r="E128" s="87" t="s">
        <v>302</v>
      </c>
      <c r="F128" s="88">
        <v>5290002041612</v>
      </c>
      <c r="G128" s="87" t="s">
        <v>3</v>
      </c>
      <c r="H128" s="89">
        <v>2932160</v>
      </c>
      <c r="I128" s="89">
        <v>2932160</v>
      </c>
      <c r="J128" s="90">
        <f t="shared" si="5"/>
        <v>1</v>
      </c>
      <c r="K128" s="91"/>
    </row>
    <row r="129" spans="1:11" s="92" customFormat="1" ht="80.150000000000006" customHeight="1" x14ac:dyDescent="0.45">
      <c r="A129" s="84"/>
      <c r="B129" s="85" t="s">
        <v>291</v>
      </c>
      <c r="C129" s="134" t="s">
        <v>344</v>
      </c>
      <c r="D129" s="86">
        <v>45383</v>
      </c>
      <c r="E129" s="87" t="s">
        <v>303</v>
      </c>
      <c r="F129" s="88">
        <v>5290001084760</v>
      </c>
      <c r="G129" s="87" t="s">
        <v>3</v>
      </c>
      <c r="H129" s="89">
        <v>1417555</v>
      </c>
      <c r="I129" s="89">
        <v>332640</v>
      </c>
      <c r="J129" s="90">
        <f t="shared" si="5"/>
        <v>0.23465756178772604</v>
      </c>
      <c r="K129" s="91"/>
    </row>
    <row r="130" spans="1:11" s="92" customFormat="1" ht="80.150000000000006" customHeight="1" x14ac:dyDescent="0.45">
      <c r="A130" s="84"/>
      <c r="B130" s="85" t="s">
        <v>292</v>
      </c>
      <c r="C130" s="134" t="s">
        <v>344</v>
      </c>
      <c r="D130" s="86">
        <v>45383</v>
      </c>
      <c r="E130" s="87" t="s">
        <v>304</v>
      </c>
      <c r="F130" s="88">
        <v>4290002017142</v>
      </c>
      <c r="G130" s="87" t="s">
        <v>3</v>
      </c>
      <c r="H130" s="89">
        <v>3945329</v>
      </c>
      <c r="I130" s="89">
        <v>3241555</v>
      </c>
      <c r="J130" s="90">
        <f t="shared" si="5"/>
        <v>0.82161842523145723</v>
      </c>
      <c r="K130" s="91"/>
    </row>
    <row r="131" spans="1:11" s="92" customFormat="1" ht="80.150000000000006" customHeight="1" x14ac:dyDescent="0.45">
      <c r="A131" s="84"/>
      <c r="B131" s="85" t="s">
        <v>293</v>
      </c>
      <c r="C131" s="134" t="s">
        <v>344</v>
      </c>
      <c r="D131" s="86">
        <v>45383</v>
      </c>
      <c r="E131" s="87" t="s">
        <v>330</v>
      </c>
      <c r="F131" s="88">
        <v>4290001082393</v>
      </c>
      <c r="G131" s="87" t="s">
        <v>3</v>
      </c>
      <c r="H131" s="89">
        <v>2602512</v>
      </c>
      <c r="I131" s="89">
        <v>1902505</v>
      </c>
      <c r="J131" s="90">
        <f t="shared" si="5"/>
        <v>0.73102640833164267</v>
      </c>
      <c r="K131" s="91"/>
    </row>
    <row r="132" spans="1:11" s="92" customFormat="1" ht="80.150000000000006" customHeight="1" x14ac:dyDescent="0.45">
      <c r="A132" s="84"/>
      <c r="B132" s="85" t="s">
        <v>294</v>
      </c>
      <c r="C132" s="134" t="s">
        <v>344</v>
      </c>
      <c r="D132" s="86">
        <v>45393</v>
      </c>
      <c r="E132" s="87" t="s">
        <v>305</v>
      </c>
      <c r="F132" s="88">
        <v>4290001071990</v>
      </c>
      <c r="G132" s="87" t="s">
        <v>3</v>
      </c>
      <c r="H132" s="89">
        <v>6669300</v>
      </c>
      <c r="I132" s="89">
        <v>3380300</v>
      </c>
      <c r="J132" s="90">
        <f t="shared" si="5"/>
        <v>0.50684479630545931</v>
      </c>
      <c r="K132" s="91"/>
    </row>
    <row r="133" spans="1:11" s="92" customFormat="1" ht="80.150000000000006" customHeight="1" x14ac:dyDescent="0.45">
      <c r="A133" s="84"/>
      <c r="B133" s="85" t="s">
        <v>313</v>
      </c>
      <c r="C133" s="134" t="s">
        <v>345</v>
      </c>
      <c r="D133" s="86">
        <v>45383</v>
      </c>
      <c r="E133" s="87" t="s">
        <v>331</v>
      </c>
      <c r="F133" s="88">
        <v>3012401012867</v>
      </c>
      <c r="G133" s="87" t="s">
        <v>3</v>
      </c>
      <c r="H133" s="89">
        <v>9850129</v>
      </c>
      <c r="I133" s="89">
        <v>8965000</v>
      </c>
      <c r="J133" s="90">
        <f t="shared" si="5"/>
        <v>0.91014036465918369</v>
      </c>
      <c r="K133" s="91"/>
    </row>
    <row r="134" spans="1:11" s="92" customFormat="1" ht="80.150000000000006" customHeight="1" x14ac:dyDescent="0.45">
      <c r="A134" s="84"/>
      <c r="B134" s="85" t="s">
        <v>314</v>
      </c>
      <c r="C134" s="134" t="s">
        <v>345</v>
      </c>
      <c r="D134" s="86">
        <v>45383</v>
      </c>
      <c r="E134" s="87" t="s">
        <v>331</v>
      </c>
      <c r="F134" s="88">
        <v>3012401012867</v>
      </c>
      <c r="G134" s="87" t="s">
        <v>3</v>
      </c>
      <c r="H134" s="89">
        <v>6707698</v>
      </c>
      <c r="I134" s="89">
        <v>6270000</v>
      </c>
      <c r="J134" s="90">
        <f t="shared" si="5"/>
        <v>0.93474691317349112</v>
      </c>
      <c r="K134" s="91"/>
    </row>
    <row r="135" spans="1:11" s="92" customFormat="1" ht="80.150000000000006" customHeight="1" x14ac:dyDescent="0.45">
      <c r="A135" s="84"/>
      <c r="B135" s="85" t="s">
        <v>315</v>
      </c>
      <c r="C135" s="134" t="s">
        <v>345</v>
      </c>
      <c r="D135" s="86">
        <v>45383</v>
      </c>
      <c r="E135" s="87" t="s">
        <v>332</v>
      </c>
      <c r="F135" s="88">
        <v>4010001008772</v>
      </c>
      <c r="G135" s="87" t="s">
        <v>3</v>
      </c>
      <c r="H135" s="89">
        <v>5581378</v>
      </c>
      <c r="I135" s="89">
        <v>5170000</v>
      </c>
      <c r="J135" s="90">
        <f t="shared" ref="J135:J139" si="6">IF(D135="","",I135/H135)</f>
        <v>0.92629454589888016</v>
      </c>
      <c r="K135" s="91"/>
    </row>
    <row r="136" spans="1:11" s="92" customFormat="1" ht="80.150000000000006" customHeight="1" x14ac:dyDescent="0.45">
      <c r="A136" s="84"/>
      <c r="B136" s="85" t="s">
        <v>316</v>
      </c>
      <c r="C136" s="134" t="s">
        <v>345</v>
      </c>
      <c r="D136" s="86">
        <v>45383</v>
      </c>
      <c r="E136" s="87" t="s">
        <v>333</v>
      </c>
      <c r="F136" s="88">
        <v>7010401022916</v>
      </c>
      <c r="G136" s="87" t="s">
        <v>3</v>
      </c>
      <c r="H136" s="89">
        <v>4870265</v>
      </c>
      <c r="I136" s="89">
        <v>3960000</v>
      </c>
      <c r="J136" s="90">
        <f t="shared" si="6"/>
        <v>0.81309743925638545</v>
      </c>
      <c r="K136" s="91"/>
    </row>
    <row r="137" spans="1:11" s="92" customFormat="1" ht="80.150000000000006" customHeight="1" x14ac:dyDescent="0.45">
      <c r="A137" s="84"/>
      <c r="B137" s="85" t="s">
        <v>317</v>
      </c>
      <c r="C137" s="134" t="s">
        <v>345</v>
      </c>
      <c r="D137" s="86">
        <v>45383</v>
      </c>
      <c r="E137" s="118" t="s">
        <v>54</v>
      </c>
      <c r="F137" s="88">
        <v>7010401022916</v>
      </c>
      <c r="G137" s="87" t="s">
        <v>3</v>
      </c>
      <c r="H137" s="89">
        <v>7979928</v>
      </c>
      <c r="I137" s="89">
        <v>7865000</v>
      </c>
      <c r="J137" s="90">
        <f t="shared" si="6"/>
        <v>0.98559786504339386</v>
      </c>
      <c r="K137" s="91"/>
    </row>
    <row r="138" spans="1:11" s="92" customFormat="1" ht="80.150000000000006" customHeight="1" x14ac:dyDescent="0.45">
      <c r="A138" s="84"/>
      <c r="B138" s="85" t="s">
        <v>318</v>
      </c>
      <c r="C138" s="134" t="s">
        <v>345</v>
      </c>
      <c r="D138" s="86">
        <v>45383</v>
      </c>
      <c r="E138" s="87" t="s">
        <v>716</v>
      </c>
      <c r="F138" s="88">
        <v>6010601062093</v>
      </c>
      <c r="G138" s="87" t="s">
        <v>3</v>
      </c>
      <c r="H138" s="89">
        <v>9985699</v>
      </c>
      <c r="I138" s="89">
        <v>9790000</v>
      </c>
      <c r="J138" s="90">
        <f t="shared" si="6"/>
        <v>0.98040207300460391</v>
      </c>
      <c r="K138" s="91"/>
    </row>
    <row r="139" spans="1:11" s="92" customFormat="1" ht="80.150000000000006" customHeight="1" x14ac:dyDescent="0.45">
      <c r="A139" s="84"/>
      <c r="B139" s="85" t="s">
        <v>319</v>
      </c>
      <c r="C139" s="134" t="s">
        <v>345</v>
      </c>
      <c r="D139" s="86">
        <v>45383</v>
      </c>
      <c r="E139" s="87" t="s">
        <v>334</v>
      </c>
      <c r="F139" s="88">
        <v>9120001145922</v>
      </c>
      <c r="G139" s="87" t="s">
        <v>3</v>
      </c>
      <c r="H139" s="89">
        <v>16577836</v>
      </c>
      <c r="I139" s="89">
        <v>10375200</v>
      </c>
      <c r="J139" s="90">
        <f t="shared" si="6"/>
        <v>0.62584766793446378</v>
      </c>
      <c r="K139" s="91"/>
    </row>
    <row r="140" spans="1:11" s="92" customFormat="1" ht="80.150000000000006" customHeight="1" x14ac:dyDescent="0.45">
      <c r="A140" s="84"/>
      <c r="B140" s="85" t="s">
        <v>320</v>
      </c>
      <c r="C140" s="134" t="s">
        <v>345</v>
      </c>
      <c r="D140" s="86">
        <v>45383</v>
      </c>
      <c r="E140" s="87" t="s">
        <v>335</v>
      </c>
      <c r="F140" s="88">
        <v>5120101040317</v>
      </c>
      <c r="G140" s="87" t="s">
        <v>3</v>
      </c>
      <c r="H140" s="89">
        <v>12262800</v>
      </c>
      <c r="I140" s="89">
        <v>8085000</v>
      </c>
      <c r="J140" s="90">
        <f t="shared" si="5"/>
        <v>0.65931108719052745</v>
      </c>
      <c r="K140" s="91"/>
    </row>
    <row r="141" spans="1:11" s="92" customFormat="1" ht="80.150000000000006" customHeight="1" x14ac:dyDescent="0.45">
      <c r="A141" s="84"/>
      <c r="B141" s="85" t="s">
        <v>321</v>
      </c>
      <c r="C141" s="134" t="s">
        <v>345</v>
      </c>
      <c r="D141" s="86">
        <v>45383</v>
      </c>
      <c r="E141" s="87" t="s">
        <v>336</v>
      </c>
      <c r="F141" s="88">
        <v>5120001086344</v>
      </c>
      <c r="G141" s="87" t="s">
        <v>3</v>
      </c>
      <c r="H141" s="89">
        <v>39657690</v>
      </c>
      <c r="I141" s="89">
        <v>39270000</v>
      </c>
      <c r="J141" s="90">
        <f>IF(D141="","",I141/H141)</f>
        <v>0.9902240902079773</v>
      </c>
      <c r="K141" s="91"/>
    </row>
    <row r="142" spans="1:11" s="92" customFormat="1" ht="80.150000000000006" customHeight="1" x14ac:dyDescent="0.45">
      <c r="A142" s="84"/>
      <c r="B142" s="85" t="s">
        <v>322</v>
      </c>
      <c r="C142" s="134" t="s">
        <v>345</v>
      </c>
      <c r="D142" s="86">
        <v>45383</v>
      </c>
      <c r="E142" s="87" t="s">
        <v>331</v>
      </c>
      <c r="F142" s="88">
        <v>3012401012867</v>
      </c>
      <c r="G142" s="87" t="s">
        <v>3</v>
      </c>
      <c r="H142" s="89">
        <v>2975427</v>
      </c>
      <c r="I142" s="89">
        <v>2475000</v>
      </c>
      <c r="J142" s="90">
        <f>IF(D142="","",I142/H142)</f>
        <v>0.83181338342362288</v>
      </c>
      <c r="K142" s="91"/>
    </row>
    <row r="143" spans="1:11" s="92" customFormat="1" ht="80.150000000000006" customHeight="1" x14ac:dyDescent="0.45">
      <c r="A143" s="84"/>
      <c r="B143" s="85" t="s">
        <v>323</v>
      </c>
      <c r="C143" s="134" t="s">
        <v>345</v>
      </c>
      <c r="D143" s="86">
        <v>45383</v>
      </c>
      <c r="E143" s="87" t="s">
        <v>337</v>
      </c>
      <c r="F143" s="88">
        <v>3180001005325</v>
      </c>
      <c r="G143" s="87" t="s">
        <v>3</v>
      </c>
      <c r="H143" s="89">
        <v>4870800</v>
      </c>
      <c r="I143" s="89">
        <v>4816680</v>
      </c>
      <c r="J143" s="90">
        <f t="shared" ref="J143:J146" si="7">IF(D143="","",I143/H143)</f>
        <v>0.98888888888888893</v>
      </c>
      <c r="K143" s="91"/>
    </row>
    <row r="144" spans="1:11" s="92" customFormat="1" ht="80.150000000000006" customHeight="1" x14ac:dyDescent="0.45">
      <c r="A144" s="84"/>
      <c r="B144" s="85" t="s">
        <v>324</v>
      </c>
      <c r="C144" s="134" t="s">
        <v>345</v>
      </c>
      <c r="D144" s="86">
        <v>45383</v>
      </c>
      <c r="E144" s="87" t="s">
        <v>338</v>
      </c>
      <c r="F144" s="88">
        <v>5140001065206</v>
      </c>
      <c r="G144" s="87" t="s">
        <v>3</v>
      </c>
      <c r="H144" s="89">
        <v>4810520</v>
      </c>
      <c r="I144" s="89">
        <v>3877445</v>
      </c>
      <c r="J144" s="90">
        <f t="shared" si="7"/>
        <v>0.80603448275862066</v>
      </c>
      <c r="K144" s="91"/>
    </row>
    <row r="145" spans="1:11" s="92" customFormat="1" ht="80.150000000000006" customHeight="1" x14ac:dyDescent="0.45">
      <c r="A145" s="84"/>
      <c r="B145" s="85" t="s">
        <v>325</v>
      </c>
      <c r="C145" s="134" t="s">
        <v>345</v>
      </c>
      <c r="D145" s="86">
        <v>45383</v>
      </c>
      <c r="E145" s="87" t="s">
        <v>339</v>
      </c>
      <c r="F145" s="88">
        <v>8120005005058</v>
      </c>
      <c r="G145" s="87" t="s">
        <v>3</v>
      </c>
      <c r="H145" s="89">
        <v>3400100</v>
      </c>
      <c r="I145" s="89">
        <v>3285150</v>
      </c>
      <c r="J145" s="90">
        <f t="shared" si="7"/>
        <v>0.96619217081850539</v>
      </c>
      <c r="K145" s="91"/>
    </row>
    <row r="146" spans="1:11" s="92" customFormat="1" ht="80.150000000000006" customHeight="1" x14ac:dyDescent="0.45">
      <c r="A146" s="84"/>
      <c r="B146" s="85" t="s">
        <v>326</v>
      </c>
      <c r="C146" s="134" t="s">
        <v>345</v>
      </c>
      <c r="D146" s="86">
        <v>45383</v>
      </c>
      <c r="E146" s="87" t="s">
        <v>340</v>
      </c>
      <c r="F146" s="88">
        <v>3150002002423</v>
      </c>
      <c r="G146" s="87" t="s">
        <v>3</v>
      </c>
      <c r="H146" s="89">
        <v>1258145</v>
      </c>
      <c r="I146" s="89">
        <v>874724</v>
      </c>
      <c r="J146" s="90">
        <f t="shared" si="7"/>
        <v>0.69524895779103357</v>
      </c>
      <c r="K146" s="91"/>
    </row>
    <row r="147" spans="1:11" s="92" customFormat="1" ht="80.150000000000006" customHeight="1" x14ac:dyDescent="0.45">
      <c r="A147" s="84"/>
      <c r="B147" s="85" t="s">
        <v>327</v>
      </c>
      <c r="C147" s="134" t="s">
        <v>345</v>
      </c>
      <c r="D147" s="86">
        <v>45383</v>
      </c>
      <c r="E147" s="87" t="s">
        <v>341</v>
      </c>
      <c r="F147" s="88">
        <v>9010001171252</v>
      </c>
      <c r="G147" s="87" t="s">
        <v>3</v>
      </c>
      <c r="H147" s="89">
        <v>1346400</v>
      </c>
      <c r="I147" s="89">
        <v>1092960</v>
      </c>
      <c r="J147" s="90">
        <f>IF(D147="","",I147/H147)</f>
        <v>0.81176470588235294</v>
      </c>
      <c r="K147" s="91"/>
    </row>
    <row r="148" spans="1:11" s="92" customFormat="1" ht="80.150000000000006" customHeight="1" x14ac:dyDescent="0.45">
      <c r="A148" s="84"/>
      <c r="B148" s="85" t="s">
        <v>328</v>
      </c>
      <c r="C148" s="134" t="s">
        <v>345</v>
      </c>
      <c r="D148" s="86">
        <v>45383</v>
      </c>
      <c r="E148" s="87" t="s">
        <v>342</v>
      </c>
      <c r="F148" s="88">
        <v>6120001047329</v>
      </c>
      <c r="G148" s="87" t="s">
        <v>3</v>
      </c>
      <c r="H148" s="89">
        <v>3684135</v>
      </c>
      <c r="I148" s="89">
        <v>1144000</v>
      </c>
      <c r="J148" s="90">
        <f>IF(D148="","",I148/H148)</f>
        <v>0.31052065138763918</v>
      </c>
      <c r="K148" s="91"/>
    </row>
    <row r="149" spans="1:11" s="92" customFormat="1" ht="80.150000000000006" customHeight="1" x14ac:dyDescent="0.45">
      <c r="A149" s="84"/>
      <c r="B149" s="85" t="s">
        <v>329</v>
      </c>
      <c r="C149" s="134" t="s">
        <v>345</v>
      </c>
      <c r="D149" s="86">
        <v>45383</v>
      </c>
      <c r="E149" s="87" t="s">
        <v>343</v>
      </c>
      <c r="F149" s="88">
        <v>1010001086292</v>
      </c>
      <c r="G149" s="87" t="s">
        <v>3</v>
      </c>
      <c r="H149" s="89">
        <v>2488983</v>
      </c>
      <c r="I149" s="89">
        <v>1994586</v>
      </c>
      <c r="J149" s="90">
        <f>IF(D149="","",I149/H149)</f>
        <v>0.80136585906773972</v>
      </c>
      <c r="K149" s="91"/>
    </row>
    <row r="150" spans="1:11" s="100" customFormat="1" ht="15" customHeight="1" x14ac:dyDescent="0.45">
      <c r="A150" s="93"/>
      <c r="B150" s="94"/>
      <c r="C150" s="109"/>
      <c r="D150" s="110"/>
      <c r="E150" s="111"/>
      <c r="F150" s="112"/>
      <c r="G150" s="94"/>
      <c r="H150" s="113"/>
      <c r="I150" s="113"/>
      <c r="J150" s="114"/>
      <c r="K150" s="115"/>
    </row>
    <row r="151" spans="1:11" s="92" customFormat="1" ht="19.5" customHeight="1" x14ac:dyDescent="0.45">
      <c r="A151" s="101"/>
      <c r="B151" s="102" t="s">
        <v>24</v>
      </c>
      <c r="C151" s="103"/>
      <c r="D151" s="104"/>
      <c r="E151" s="105"/>
      <c r="F151" s="106"/>
      <c r="G151" s="103"/>
      <c r="H151" s="107"/>
      <c r="I151" s="107"/>
      <c r="J151" s="107"/>
      <c r="K151" s="108"/>
    </row>
    <row r="152" spans="1:11" s="92" customFormat="1" ht="80.150000000000006" customHeight="1" x14ac:dyDescent="0.45">
      <c r="A152" s="84"/>
      <c r="B152" s="153" t="s">
        <v>388</v>
      </c>
      <c r="C152" s="144" t="s">
        <v>259</v>
      </c>
      <c r="D152" s="154">
        <v>45414</v>
      </c>
      <c r="E152" s="155" t="s">
        <v>389</v>
      </c>
      <c r="F152" s="156">
        <v>6010601062093</v>
      </c>
      <c r="G152" s="146" t="s">
        <v>3</v>
      </c>
      <c r="H152" s="157">
        <v>381877870</v>
      </c>
      <c r="I152" s="157">
        <v>363000000</v>
      </c>
      <c r="J152" s="158">
        <f t="shared" ref="J152:J176" si="8">IF(D152="","",I152/H152)</f>
        <v>0.95056568740157688</v>
      </c>
      <c r="K152" s="159"/>
    </row>
    <row r="153" spans="1:11" s="92" customFormat="1" ht="79.5" customHeight="1" x14ac:dyDescent="0.45">
      <c r="A153" s="101"/>
      <c r="B153" s="153" t="s">
        <v>646</v>
      </c>
      <c r="C153" s="144" t="s">
        <v>259</v>
      </c>
      <c r="D153" s="154">
        <v>45421</v>
      </c>
      <c r="E153" s="146" t="s">
        <v>656</v>
      </c>
      <c r="F153" s="145">
        <v>3010601039466</v>
      </c>
      <c r="G153" s="146" t="s">
        <v>3</v>
      </c>
      <c r="H153" s="157">
        <v>2300001</v>
      </c>
      <c r="I153" s="157">
        <v>2090000</v>
      </c>
      <c r="J153" s="158">
        <f t="shared" ref="J153:J160" si="9">IF(D153="","",I153/H153)</f>
        <v>0.90869525708901866</v>
      </c>
      <c r="K153" s="159"/>
    </row>
    <row r="154" spans="1:11" s="92" customFormat="1" ht="79.5" customHeight="1" x14ac:dyDescent="0.45">
      <c r="A154" s="101"/>
      <c r="B154" s="153" t="s">
        <v>647</v>
      </c>
      <c r="C154" s="144" t="s">
        <v>259</v>
      </c>
      <c r="D154" s="154">
        <v>45425</v>
      </c>
      <c r="E154" s="146" t="s">
        <v>699</v>
      </c>
      <c r="F154" s="145">
        <v>3290001012491</v>
      </c>
      <c r="G154" s="146" t="s">
        <v>3</v>
      </c>
      <c r="H154" s="157">
        <v>38131466</v>
      </c>
      <c r="I154" s="157">
        <v>23100000</v>
      </c>
      <c r="J154" s="158">
        <f t="shared" si="9"/>
        <v>0.60579889585152591</v>
      </c>
      <c r="K154" s="159"/>
    </row>
    <row r="155" spans="1:11" s="92" customFormat="1" ht="79.5" customHeight="1" x14ac:dyDescent="0.45">
      <c r="A155" s="101"/>
      <c r="B155" s="153" t="s">
        <v>648</v>
      </c>
      <c r="C155" s="144" t="s">
        <v>259</v>
      </c>
      <c r="D155" s="154">
        <v>45426</v>
      </c>
      <c r="E155" s="87" t="s">
        <v>120</v>
      </c>
      <c r="F155" s="88">
        <v>6010601062093</v>
      </c>
      <c r="G155" s="146" t="s">
        <v>3</v>
      </c>
      <c r="H155" s="157">
        <v>31849101</v>
      </c>
      <c r="I155" s="157">
        <v>30800000</v>
      </c>
      <c r="J155" s="158">
        <f t="shared" si="9"/>
        <v>0.96706026333364947</v>
      </c>
      <c r="K155" s="159"/>
    </row>
    <row r="156" spans="1:11" s="92" customFormat="1" ht="79.5" customHeight="1" x14ac:dyDescent="0.45">
      <c r="A156" s="101"/>
      <c r="B156" s="153" t="s">
        <v>649</v>
      </c>
      <c r="C156" s="144" t="s">
        <v>259</v>
      </c>
      <c r="D156" s="154">
        <v>45426</v>
      </c>
      <c r="E156" s="87" t="s">
        <v>120</v>
      </c>
      <c r="F156" s="88">
        <v>6010601062093</v>
      </c>
      <c r="G156" s="146" t="s">
        <v>3</v>
      </c>
      <c r="H156" s="157">
        <v>45894299</v>
      </c>
      <c r="I156" s="157">
        <v>44000000</v>
      </c>
      <c r="J156" s="158">
        <f t="shared" si="9"/>
        <v>0.95872474269625518</v>
      </c>
      <c r="K156" s="159"/>
    </row>
    <row r="157" spans="1:11" s="92" customFormat="1" ht="79.5" customHeight="1" x14ac:dyDescent="0.45">
      <c r="A157" s="101"/>
      <c r="B157" s="153" t="s">
        <v>650</v>
      </c>
      <c r="C157" s="144" t="s">
        <v>259</v>
      </c>
      <c r="D157" s="154">
        <v>45426</v>
      </c>
      <c r="E157" s="118" t="s">
        <v>54</v>
      </c>
      <c r="F157" s="119">
        <v>7010401022916</v>
      </c>
      <c r="G157" s="146" t="s">
        <v>3</v>
      </c>
      <c r="H157" s="157">
        <v>97374382</v>
      </c>
      <c r="I157" s="157">
        <v>93500000</v>
      </c>
      <c r="J157" s="158">
        <f t="shared" si="9"/>
        <v>0.96021148560408831</v>
      </c>
      <c r="K157" s="159"/>
    </row>
    <row r="158" spans="1:11" s="92" customFormat="1" ht="79.5" customHeight="1" x14ac:dyDescent="0.45">
      <c r="A158" s="101"/>
      <c r="B158" s="153" t="s">
        <v>651</v>
      </c>
      <c r="C158" s="144" t="s">
        <v>259</v>
      </c>
      <c r="D158" s="154">
        <v>45426</v>
      </c>
      <c r="E158" s="118" t="s">
        <v>54</v>
      </c>
      <c r="F158" s="119">
        <v>7010401022916</v>
      </c>
      <c r="G158" s="146" t="s">
        <v>3</v>
      </c>
      <c r="H158" s="157">
        <v>56503449</v>
      </c>
      <c r="I158" s="157">
        <v>52800000</v>
      </c>
      <c r="J158" s="158">
        <f t="shared" si="9"/>
        <v>0.93445623115856169</v>
      </c>
      <c r="K158" s="159"/>
    </row>
    <row r="159" spans="1:11" s="92" customFormat="1" ht="79.5" customHeight="1" x14ac:dyDescent="0.45">
      <c r="A159" s="101"/>
      <c r="B159" s="153" t="s">
        <v>652</v>
      </c>
      <c r="C159" s="144" t="s">
        <v>259</v>
      </c>
      <c r="D159" s="154">
        <v>45426</v>
      </c>
      <c r="E159" s="118" t="s">
        <v>54</v>
      </c>
      <c r="F159" s="119">
        <v>7010401022916</v>
      </c>
      <c r="G159" s="146" t="s">
        <v>3</v>
      </c>
      <c r="H159" s="157">
        <v>99631626</v>
      </c>
      <c r="I159" s="157">
        <v>99000000</v>
      </c>
      <c r="J159" s="158">
        <f t="shared" si="9"/>
        <v>0.99366038651221045</v>
      </c>
      <c r="K159" s="159"/>
    </row>
    <row r="160" spans="1:11" s="92" customFormat="1" ht="79.5" customHeight="1" x14ac:dyDescent="0.45">
      <c r="A160" s="101"/>
      <c r="B160" s="153" t="s">
        <v>653</v>
      </c>
      <c r="C160" s="144" t="s">
        <v>259</v>
      </c>
      <c r="D160" s="154">
        <v>45426</v>
      </c>
      <c r="E160" s="155" t="s">
        <v>479</v>
      </c>
      <c r="F160" s="156">
        <v>4010001008772</v>
      </c>
      <c r="G160" s="146" t="s">
        <v>3</v>
      </c>
      <c r="H160" s="157">
        <v>31464276</v>
      </c>
      <c r="I160" s="157">
        <v>29700000</v>
      </c>
      <c r="J160" s="158">
        <f t="shared" si="9"/>
        <v>0.94392764670637896</v>
      </c>
      <c r="K160" s="159"/>
    </row>
    <row r="161" spans="1:11" s="92" customFormat="1" ht="80.150000000000006" customHeight="1" x14ac:dyDescent="0.45">
      <c r="A161" s="84"/>
      <c r="B161" s="153" t="s">
        <v>390</v>
      </c>
      <c r="C161" s="144" t="s">
        <v>259</v>
      </c>
      <c r="D161" s="154">
        <v>45428</v>
      </c>
      <c r="E161" s="146" t="s">
        <v>391</v>
      </c>
      <c r="F161" s="145">
        <v>1290001017278</v>
      </c>
      <c r="G161" s="146" t="s">
        <v>3</v>
      </c>
      <c r="H161" s="157">
        <v>4922181</v>
      </c>
      <c r="I161" s="157">
        <v>4917000</v>
      </c>
      <c r="J161" s="158">
        <f t="shared" si="8"/>
        <v>0.9989474178214901</v>
      </c>
      <c r="K161" s="159"/>
    </row>
    <row r="162" spans="1:11" s="92" customFormat="1" ht="79.5" customHeight="1" x14ac:dyDescent="0.45">
      <c r="A162" s="101"/>
      <c r="B162" s="153" t="s">
        <v>654</v>
      </c>
      <c r="C162" s="144" t="s">
        <v>259</v>
      </c>
      <c r="D162" s="154">
        <v>45433</v>
      </c>
      <c r="E162" s="146" t="s">
        <v>657</v>
      </c>
      <c r="F162" s="145">
        <v>8013301016185</v>
      </c>
      <c r="G162" s="146" t="s">
        <v>3</v>
      </c>
      <c r="H162" s="157">
        <v>17614878</v>
      </c>
      <c r="I162" s="157">
        <v>3300000</v>
      </c>
      <c r="J162" s="158">
        <f>IF(D162="","",I162/H162)</f>
        <v>0.18734163245411067</v>
      </c>
      <c r="K162" s="159"/>
    </row>
    <row r="163" spans="1:11" s="92" customFormat="1" ht="80.150000000000006" customHeight="1" x14ac:dyDescent="0.45">
      <c r="A163" s="84"/>
      <c r="B163" s="153" t="s">
        <v>392</v>
      </c>
      <c r="C163" s="144" t="s">
        <v>259</v>
      </c>
      <c r="D163" s="154">
        <v>45434</v>
      </c>
      <c r="E163" s="146" t="s">
        <v>393</v>
      </c>
      <c r="F163" s="145">
        <v>7010401006126</v>
      </c>
      <c r="G163" s="146" t="s">
        <v>3</v>
      </c>
      <c r="H163" s="157">
        <v>99876612</v>
      </c>
      <c r="I163" s="157">
        <v>99000000</v>
      </c>
      <c r="J163" s="158">
        <f t="shared" si="8"/>
        <v>0.99122305029730085</v>
      </c>
      <c r="K163" s="159"/>
    </row>
    <row r="164" spans="1:11" s="92" customFormat="1" ht="80.150000000000006" customHeight="1" x14ac:dyDescent="0.45">
      <c r="A164" s="84"/>
      <c r="B164" s="153" t="s">
        <v>394</v>
      </c>
      <c r="C164" s="144" t="s">
        <v>259</v>
      </c>
      <c r="D164" s="154">
        <v>45436</v>
      </c>
      <c r="E164" s="87" t="s">
        <v>238</v>
      </c>
      <c r="F164" s="145">
        <v>1010401002840</v>
      </c>
      <c r="G164" s="146" t="s">
        <v>3</v>
      </c>
      <c r="H164" s="157">
        <v>12801810</v>
      </c>
      <c r="I164" s="157">
        <v>12612600</v>
      </c>
      <c r="J164" s="158">
        <f t="shared" si="8"/>
        <v>0.98522005872607077</v>
      </c>
      <c r="K164" s="159"/>
    </row>
    <row r="165" spans="1:11" s="92" customFormat="1" ht="80.150000000000006" customHeight="1" x14ac:dyDescent="0.45">
      <c r="A165" s="84"/>
      <c r="B165" s="153" t="s">
        <v>395</v>
      </c>
      <c r="C165" s="144" t="s">
        <v>259</v>
      </c>
      <c r="D165" s="154">
        <v>45441</v>
      </c>
      <c r="E165" s="146" t="s">
        <v>396</v>
      </c>
      <c r="F165" s="145">
        <v>5010805000049</v>
      </c>
      <c r="G165" s="146" t="s">
        <v>3</v>
      </c>
      <c r="H165" s="157">
        <v>1513858</v>
      </c>
      <c r="I165" s="157">
        <v>1408000</v>
      </c>
      <c r="J165" s="158">
        <f t="shared" si="8"/>
        <v>0.93007402279474027</v>
      </c>
      <c r="K165" s="159"/>
    </row>
    <row r="166" spans="1:11" s="92" customFormat="1" ht="80.150000000000006" customHeight="1" x14ac:dyDescent="0.45">
      <c r="A166" s="84"/>
      <c r="B166" s="153" t="s">
        <v>397</v>
      </c>
      <c r="C166" s="144" t="s">
        <v>259</v>
      </c>
      <c r="D166" s="154">
        <v>45441</v>
      </c>
      <c r="E166" s="87" t="s">
        <v>717</v>
      </c>
      <c r="F166" s="145">
        <v>8010801003218</v>
      </c>
      <c r="G166" s="146" t="s">
        <v>3</v>
      </c>
      <c r="H166" s="157">
        <v>6280633</v>
      </c>
      <c r="I166" s="157">
        <v>5650000</v>
      </c>
      <c r="J166" s="158">
        <f t="shared" si="8"/>
        <v>0.89959085334233035</v>
      </c>
      <c r="K166" s="159"/>
    </row>
    <row r="167" spans="1:11" s="92" customFormat="1" ht="79.5" customHeight="1" x14ac:dyDescent="0.45">
      <c r="A167" s="101"/>
      <c r="B167" s="153" t="s">
        <v>655</v>
      </c>
      <c r="C167" s="144" t="s">
        <v>259</v>
      </c>
      <c r="D167" s="154">
        <v>45442</v>
      </c>
      <c r="E167" s="146" t="s">
        <v>658</v>
      </c>
      <c r="F167" s="145">
        <v>9010401065789</v>
      </c>
      <c r="G167" s="146" t="s">
        <v>3</v>
      </c>
      <c r="H167" s="157">
        <v>19294291</v>
      </c>
      <c r="I167" s="157">
        <v>19294291</v>
      </c>
      <c r="J167" s="158">
        <f>IF(D167="","",I167/H167)</f>
        <v>1</v>
      </c>
      <c r="K167" s="159"/>
    </row>
    <row r="168" spans="1:11" s="92" customFormat="1" ht="80.150000000000006" customHeight="1" x14ac:dyDescent="0.45">
      <c r="A168" s="84"/>
      <c r="B168" s="153" t="s">
        <v>398</v>
      </c>
      <c r="C168" s="144" t="s">
        <v>259</v>
      </c>
      <c r="D168" s="154">
        <v>45442</v>
      </c>
      <c r="E168" s="146" t="s">
        <v>399</v>
      </c>
      <c r="F168" s="145">
        <v>2011101014084</v>
      </c>
      <c r="G168" s="146" t="s">
        <v>3</v>
      </c>
      <c r="H168" s="157">
        <v>512964241</v>
      </c>
      <c r="I168" s="157">
        <v>511500000</v>
      </c>
      <c r="J168" s="158">
        <f t="shared" si="8"/>
        <v>0.9971455300721439</v>
      </c>
      <c r="K168" s="159"/>
    </row>
    <row r="169" spans="1:11" s="92" customFormat="1" ht="80.150000000000006" customHeight="1" x14ac:dyDescent="0.45">
      <c r="A169" s="84"/>
      <c r="B169" s="153" t="s">
        <v>400</v>
      </c>
      <c r="C169" s="144" t="s">
        <v>259</v>
      </c>
      <c r="D169" s="154">
        <v>45442</v>
      </c>
      <c r="E169" s="146" t="s">
        <v>399</v>
      </c>
      <c r="F169" s="145">
        <v>2011101014084</v>
      </c>
      <c r="G169" s="146" t="s">
        <v>3</v>
      </c>
      <c r="H169" s="157">
        <v>617870265</v>
      </c>
      <c r="I169" s="157">
        <v>616000000</v>
      </c>
      <c r="J169" s="158">
        <f t="shared" si="8"/>
        <v>0.99697304578979862</v>
      </c>
      <c r="K169" s="159"/>
    </row>
    <row r="170" spans="1:11" s="92" customFormat="1" ht="80.150000000000006" customHeight="1" x14ac:dyDescent="0.45">
      <c r="A170" s="84"/>
      <c r="B170" s="153" t="s">
        <v>401</v>
      </c>
      <c r="C170" s="144" t="s">
        <v>259</v>
      </c>
      <c r="D170" s="154">
        <v>45442</v>
      </c>
      <c r="E170" s="146" t="s">
        <v>393</v>
      </c>
      <c r="F170" s="145">
        <v>7010401006126</v>
      </c>
      <c r="G170" s="146" t="s">
        <v>3</v>
      </c>
      <c r="H170" s="157">
        <v>403326631</v>
      </c>
      <c r="I170" s="157">
        <v>396000000</v>
      </c>
      <c r="J170" s="158">
        <f t="shared" si="8"/>
        <v>0.98183449731094008</v>
      </c>
      <c r="K170" s="159"/>
    </row>
    <row r="171" spans="1:11" s="92" customFormat="1" ht="80.150000000000006" customHeight="1" x14ac:dyDescent="0.45">
      <c r="A171" s="84"/>
      <c r="B171" s="153" t="s">
        <v>408</v>
      </c>
      <c r="C171" s="144" t="s">
        <v>259</v>
      </c>
      <c r="D171" s="154">
        <v>45443</v>
      </c>
      <c r="E171" s="146" t="s">
        <v>409</v>
      </c>
      <c r="F171" s="145">
        <v>3010401151289</v>
      </c>
      <c r="G171" s="146" t="s">
        <v>8</v>
      </c>
      <c r="H171" s="157">
        <v>2783594246</v>
      </c>
      <c r="I171" s="157">
        <v>2633351201</v>
      </c>
      <c r="J171" s="158">
        <f>IF(D171="","",I171/H171)</f>
        <v>0.94602552249994842</v>
      </c>
      <c r="K171" s="159"/>
    </row>
    <row r="172" spans="1:11" s="92" customFormat="1" ht="80.150000000000006" customHeight="1" x14ac:dyDescent="0.45">
      <c r="A172" s="84"/>
      <c r="B172" s="153" t="s">
        <v>402</v>
      </c>
      <c r="C172" s="144" t="s">
        <v>259</v>
      </c>
      <c r="D172" s="154">
        <v>45443</v>
      </c>
      <c r="E172" s="146" t="s">
        <v>393</v>
      </c>
      <c r="F172" s="145">
        <v>7010401006126</v>
      </c>
      <c r="G172" s="146" t="s">
        <v>3</v>
      </c>
      <c r="H172" s="157">
        <v>148442432</v>
      </c>
      <c r="I172" s="157">
        <v>145200000</v>
      </c>
      <c r="J172" s="158">
        <f t="shared" si="8"/>
        <v>0.9781569733376505</v>
      </c>
      <c r="K172" s="159"/>
    </row>
    <row r="173" spans="1:11" s="92" customFormat="1" ht="80.150000000000006" customHeight="1" x14ac:dyDescent="0.45">
      <c r="A173" s="84"/>
      <c r="B173" s="153" t="s">
        <v>403</v>
      </c>
      <c r="C173" s="144" t="s">
        <v>259</v>
      </c>
      <c r="D173" s="154">
        <v>45443</v>
      </c>
      <c r="E173" s="146" t="s">
        <v>404</v>
      </c>
      <c r="F173" s="149">
        <v>7010401022916</v>
      </c>
      <c r="G173" s="146" t="s">
        <v>3</v>
      </c>
      <c r="H173" s="157">
        <v>137367006</v>
      </c>
      <c r="I173" s="157">
        <v>135300000</v>
      </c>
      <c r="J173" s="158">
        <f t="shared" si="8"/>
        <v>0.98495267488031302</v>
      </c>
      <c r="K173" s="159"/>
    </row>
    <row r="174" spans="1:11" s="92" customFormat="1" ht="80.150000000000006" customHeight="1" x14ac:dyDescent="0.45">
      <c r="A174" s="84"/>
      <c r="B174" s="153" t="s">
        <v>405</v>
      </c>
      <c r="C174" s="144" t="s">
        <v>259</v>
      </c>
      <c r="D174" s="154">
        <v>45443</v>
      </c>
      <c r="E174" s="146" t="s">
        <v>406</v>
      </c>
      <c r="F174" s="145">
        <v>6010801000811</v>
      </c>
      <c r="G174" s="146" t="s">
        <v>3</v>
      </c>
      <c r="H174" s="157">
        <v>112143100</v>
      </c>
      <c r="I174" s="157">
        <v>100100000</v>
      </c>
      <c r="J174" s="158">
        <f t="shared" si="8"/>
        <v>0.8926095319284022</v>
      </c>
      <c r="K174" s="159"/>
    </row>
    <row r="175" spans="1:11" s="92" customFormat="1" ht="80.150000000000006" customHeight="1" x14ac:dyDescent="0.45">
      <c r="A175" s="84"/>
      <c r="B175" s="153" t="s">
        <v>407</v>
      </c>
      <c r="C175" s="144" t="s">
        <v>259</v>
      </c>
      <c r="D175" s="154">
        <v>45443</v>
      </c>
      <c r="E175" s="146" t="s">
        <v>406</v>
      </c>
      <c r="F175" s="145">
        <v>6010801000811</v>
      </c>
      <c r="G175" s="146" t="s">
        <v>3</v>
      </c>
      <c r="H175" s="157">
        <v>150496503</v>
      </c>
      <c r="I175" s="157">
        <v>125950000</v>
      </c>
      <c r="J175" s="158">
        <f t="shared" si="8"/>
        <v>0.83689652243946155</v>
      </c>
      <c r="K175" s="159"/>
    </row>
    <row r="176" spans="1:11" s="92" customFormat="1" ht="79.5" customHeight="1" x14ac:dyDescent="0.45">
      <c r="A176" s="101"/>
      <c r="B176" s="153" t="s">
        <v>410</v>
      </c>
      <c r="C176" s="144" t="s">
        <v>259</v>
      </c>
      <c r="D176" s="154">
        <v>45443</v>
      </c>
      <c r="E176" s="146" t="s">
        <v>411</v>
      </c>
      <c r="F176" s="145">
        <v>9010001000031</v>
      </c>
      <c r="G176" s="146" t="s">
        <v>3</v>
      </c>
      <c r="H176" s="157">
        <v>1741080</v>
      </c>
      <c r="I176" s="157">
        <v>1688280</v>
      </c>
      <c r="J176" s="158">
        <f t="shared" si="8"/>
        <v>0.96967399545109934</v>
      </c>
      <c r="K176" s="159"/>
    </row>
    <row r="177" spans="1:11" s="92" customFormat="1" ht="80.150000000000006" customHeight="1" x14ac:dyDescent="0.45">
      <c r="A177" s="84"/>
      <c r="B177" s="85" t="s">
        <v>347</v>
      </c>
      <c r="C177" s="134" t="s">
        <v>269</v>
      </c>
      <c r="D177" s="86">
        <v>45432</v>
      </c>
      <c r="E177" s="87" t="s">
        <v>659</v>
      </c>
      <c r="F177" s="88">
        <v>1140001068138</v>
      </c>
      <c r="G177" s="87" t="s">
        <v>3</v>
      </c>
      <c r="H177" s="89">
        <v>4875654</v>
      </c>
      <c r="I177" s="89">
        <v>2200000</v>
      </c>
      <c r="J177" s="90">
        <f t="shared" ref="J177" si="10">IF(D177="","",I177/H177)</f>
        <v>0.45122151817992007</v>
      </c>
      <c r="K177" s="91"/>
    </row>
    <row r="178" spans="1:11" s="92" customFormat="1" ht="80.150000000000006" customHeight="1" x14ac:dyDescent="0.45">
      <c r="A178" s="84"/>
      <c r="B178" s="85" t="s">
        <v>348</v>
      </c>
      <c r="C178" s="134" t="s">
        <v>269</v>
      </c>
      <c r="D178" s="86">
        <v>45441</v>
      </c>
      <c r="E178" s="87" t="s">
        <v>660</v>
      </c>
      <c r="F178" s="88">
        <v>6040005003798</v>
      </c>
      <c r="G178" s="87" t="s">
        <v>3</v>
      </c>
      <c r="H178" s="89">
        <v>2991340</v>
      </c>
      <c r="I178" s="89">
        <v>2991340</v>
      </c>
      <c r="J178" s="90">
        <f t="shared" ref="J178" si="11">IF(D178="","",I178/H178)</f>
        <v>1</v>
      </c>
      <c r="K178" s="91"/>
    </row>
    <row r="179" spans="1:11" s="100" customFormat="1" ht="15" customHeight="1" x14ac:dyDescent="0.45">
      <c r="A179" s="93"/>
      <c r="B179" s="94"/>
      <c r="C179" s="109"/>
      <c r="D179" s="110"/>
      <c r="E179" s="111"/>
      <c r="F179" s="112"/>
      <c r="G179" s="94"/>
      <c r="H179" s="113"/>
      <c r="I179" s="113"/>
      <c r="J179" s="114"/>
      <c r="K179" s="115"/>
    </row>
    <row r="180" spans="1:11" s="92" customFormat="1" ht="19.5" customHeight="1" x14ac:dyDescent="0.45">
      <c r="A180" s="101"/>
      <c r="B180" s="102" t="s">
        <v>25</v>
      </c>
      <c r="C180" s="103"/>
      <c r="D180" s="104"/>
      <c r="E180" s="105"/>
      <c r="F180" s="106"/>
      <c r="G180" s="103"/>
      <c r="H180" s="107"/>
      <c r="I180" s="107"/>
      <c r="J180" s="107"/>
      <c r="K180" s="108"/>
    </row>
    <row r="181" spans="1:11" s="92" customFormat="1" ht="80.150000000000006" customHeight="1" x14ac:dyDescent="0.45">
      <c r="A181" s="84"/>
      <c r="B181" s="153" t="s">
        <v>412</v>
      </c>
      <c r="C181" s="153" t="s">
        <v>259</v>
      </c>
      <c r="D181" s="154">
        <v>45448</v>
      </c>
      <c r="E181" s="155" t="s">
        <v>503</v>
      </c>
      <c r="F181" s="145">
        <v>2011702014598</v>
      </c>
      <c r="G181" s="146" t="s">
        <v>3</v>
      </c>
      <c r="H181" s="157">
        <v>4121320</v>
      </c>
      <c r="I181" s="157">
        <v>4031500</v>
      </c>
      <c r="J181" s="158">
        <f t="shared" ref="J181:J195" si="12">IF(D181="","",I181/H181)</f>
        <v>0.97820601166616516</v>
      </c>
      <c r="K181" s="159"/>
    </row>
    <row r="182" spans="1:11" s="92" customFormat="1" ht="80.150000000000006" customHeight="1" x14ac:dyDescent="0.45">
      <c r="A182" s="84"/>
      <c r="B182" s="153" t="s">
        <v>413</v>
      </c>
      <c r="C182" s="153" t="s">
        <v>259</v>
      </c>
      <c r="D182" s="154">
        <v>45449</v>
      </c>
      <c r="E182" s="155" t="s">
        <v>389</v>
      </c>
      <c r="F182" s="156">
        <v>6010601062093</v>
      </c>
      <c r="G182" s="146" t="s">
        <v>3</v>
      </c>
      <c r="H182" s="157">
        <v>80206058</v>
      </c>
      <c r="I182" s="157">
        <v>77000000</v>
      </c>
      <c r="J182" s="158">
        <f t="shared" si="12"/>
        <v>0.96002723385308375</v>
      </c>
      <c r="K182" s="159"/>
    </row>
    <row r="183" spans="1:11" s="92" customFormat="1" ht="80.150000000000006" customHeight="1" x14ac:dyDescent="0.45">
      <c r="A183" s="84"/>
      <c r="B183" s="153" t="s">
        <v>416</v>
      </c>
      <c r="C183" s="153" t="s">
        <v>259</v>
      </c>
      <c r="D183" s="154">
        <v>45453</v>
      </c>
      <c r="E183" s="146" t="s">
        <v>417</v>
      </c>
      <c r="F183" s="149">
        <v>7010401022916</v>
      </c>
      <c r="G183" s="146" t="s">
        <v>3</v>
      </c>
      <c r="H183" s="157">
        <v>443242796</v>
      </c>
      <c r="I183" s="157">
        <v>440000000</v>
      </c>
      <c r="J183" s="158">
        <f t="shared" si="12"/>
        <v>0.99268392847156395</v>
      </c>
      <c r="K183" s="159"/>
    </row>
    <row r="184" spans="1:11" s="92" customFormat="1" ht="80.150000000000006" customHeight="1" x14ac:dyDescent="0.45">
      <c r="A184" s="84"/>
      <c r="B184" s="153" t="s">
        <v>418</v>
      </c>
      <c r="C184" s="153" t="s">
        <v>259</v>
      </c>
      <c r="D184" s="154">
        <v>45453</v>
      </c>
      <c r="E184" s="146" t="s">
        <v>417</v>
      </c>
      <c r="F184" s="149">
        <v>7010401022916</v>
      </c>
      <c r="G184" s="146" t="s">
        <v>3</v>
      </c>
      <c r="H184" s="157">
        <v>225147752</v>
      </c>
      <c r="I184" s="157">
        <v>220000000</v>
      </c>
      <c r="J184" s="158">
        <f t="shared" si="12"/>
        <v>0.97713611637570341</v>
      </c>
      <c r="K184" s="159"/>
    </row>
    <row r="185" spans="1:11" s="92" customFormat="1" ht="80.150000000000006" customHeight="1" x14ac:dyDescent="0.45">
      <c r="A185" s="84"/>
      <c r="B185" s="153" t="s">
        <v>419</v>
      </c>
      <c r="C185" s="153" t="s">
        <v>259</v>
      </c>
      <c r="D185" s="154">
        <v>45454</v>
      </c>
      <c r="E185" s="146" t="s">
        <v>420</v>
      </c>
      <c r="F185" s="145">
        <v>7010401006126</v>
      </c>
      <c r="G185" s="146" t="s">
        <v>3</v>
      </c>
      <c r="H185" s="157">
        <v>143284560</v>
      </c>
      <c r="I185" s="157">
        <v>140800000</v>
      </c>
      <c r="J185" s="158">
        <f t="shared" si="12"/>
        <v>0.9826599600124396</v>
      </c>
      <c r="K185" s="159"/>
    </row>
    <row r="186" spans="1:11" s="92" customFormat="1" ht="80.150000000000006" customHeight="1" x14ac:dyDescent="0.45">
      <c r="A186" s="84"/>
      <c r="B186" s="153" t="s">
        <v>421</v>
      </c>
      <c r="C186" s="153" t="s">
        <v>259</v>
      </c>
      <c r="D186" s="154">
        <v>45454</v>
      </c>
      <c r="E186" s="146" t="s">
        <v>713</v>
      </c>
      <c r="F186" s="145">
        <v>3010901029638</v>
      </c>
      <c r="G186" s="146" t="s">
        <v>3</v>
      </c>
      <c r="H186" s="157">
        <v>137181174</v>
      </c>
      <c r="I186" s="157">
        <v>132000000</v>
      </c>
      <c r="J186" s="158">
        <f t="shared" si="12"/>
        <v>0.96223115862822406</v>
      </c>
      <c r="K186" s="159"/>
    </row>
    <row r="187" spans="1:11" s="92" customFormat="1" ht="80.150000000000006" customHeight="1" x14ac:dyDescent="0.45">
      <c r="A187" s="84"/>
      <c r="B187" s="153" t="s">
        <v>422</v>
      </c>
      <c r="C187" s="153" t="s">
        <v>259</v>
      </c>
      <c r="D187" s="154">
        <v>45454</v>
      </c>
      <c r="E187" s="146" t="s">
        <v>420</v>
      </c>
      <c r="F187" s="145">
        <v>7010401006126</v>
      </c>
      <c r="G187" s="146" t="s">
        <v>3</v>
      </c>
      <c r="H187" s="157">
        <v>1122328640</v>
      </c>
      <c r="I187" s="157">
        <v>1111000000</v>
      </c>
      <c r="J187" s="158">
        <f t="shared" si="12"/>
        <v>0.98990612945598533</v>
      </c>
      <c r="K187" s="159"/>
    </row>
    <row r="188" spans="1:11" s="92" customFormat="1" ht="80.150000000000006" customHeight="1" x14ac:dyDescent="0.45">
      <c r="A188" s="84"/>
      <c r="B188" s="153" t="s">
        <v>423</v>
      </c>
      <c r="C188" s="153" t="s">
        <v>259</v>
      </c>
      <c r="D188" s="154">
        <v>45462</v>
      </c>
      <c r="E188" s="146" t="s">
        <v>424</v>
      </c>
      <c r="F188" s="145">
        <v>9011101059288</v>
      </c>
      <c r="G188" s="146" t="s">
        <v>3</v>
      </c>
      <c r="H188" s="157">
        <v>5405400</v>
      </c>
      <c r="I188" s="157">
        <v>4268880</v>
      </c>
      <c r="J188" s="158">
        <f t="shared" si="12"/>
        <v>0.78974358974358971</v>
      </c>
      <c r="K188" s="159"/>
    </row>
    <row r="189" spans="1:11" s="92" customFormat="1" ht="80.150000000000006" customHeight="1" x14ac:dyDescent="0.45">
      <c r="A189" s="84"/>
      <c r="B189" s="153" t="s">
        <v>425</v>
      </c>
      <c r="C189" s="153" t="s">
        <v>259</v>
      </c>
      <c r="D189" s="154">
        <v>45464</v>
      </c>
      <c r="E189" s="147" t="s">
        <v>54</v>
      </c>
      <c r="F189" s="149">
        <v>7010401022916</v>
      </c>
      <c r="G189" s="146" t="s">
        <v>8</v>
      </c>
      <c r="H189" s="157">
        <v>453981645</v>
      </c>
      <c r="I189" s="157">
        <v>434500000</v>
      </c>
      <c r="J189" s="158">
        <f t="shared" si="12"/>
        <v>0.95708715271957745</v>
      </c>
      <c r="K189" s="159"/>
    </row>
    <row r="190" spans="1:11" s="92" customFormat="1" ht="80.150000000000006" customHeight="1" x14ac:dyDescent="0.45">
      <c r="A190" s="84"/>
      <c r="B190" s="153" t="s">
        <v>426</v>
      </c>
      <c r="C190" s="153" t="s">
        <v>259</v>
      </c>
      <c r="D190" s="154">
        <v>45467</v>
      </c>
      <c r="E190" s="146" t="s">
        <v>427</v>
      </c>
      <c r="F190" s="145">
        <v>1010401073790</v>
      </c>
      <c r="G190" s="146" t="s">
        <v>3</v>
      </c>
      <c r="H190" s="157">
        <v>1258928</v>
      </c>
      <c r="I190" s="157">
        <v>1258928</v>
      </c>
      <c r="J190" s="158">
        <f t="shared" si="12"/>
        <v>1</v>
      </c>
      <c r="K190" s="159"/>
    </row>
    <row r="191" spans="1:11" s="92" customFormat="1" ht="80.150000000000006" customHeight="1" x14ac:dyDescent="0.45">
      <c r="A191" s="84"/>
      <c r="B191" s="153" t="s">
        <v>428</v>
      </c>
      <c r="C191" s="153" t="s">
        <v>259</v>
      </c>
      <c r="D191" s="154">
        <v>45468</v>
      </c>
      <c r="E191" s="163" t="s">
        <v>916</v>
      </c>
      <c r="F191" s="149">
        <v>3290001017474</v>
      </c>
      <c r="G191" s="146" t="s">
        <v>3</v>
      </c>
      <c r="H191" s="157">
        <v>32164000</v>
      </c>
      <c r="I191" s="157">
        <v>30800000</v>
      </c>
      <c r="J191" s="158">
        <f t="shared" si="12"/>
        <v>0.95759233926128595</v>
      </c>
      <c r="K191" s="159"/>
    </row>
    <row r="192" spans="1:11" s="92" customFormat="1" ht="80.150000000000006" customHeight="1" x14ac:dyDescent="0.45">
      <c r="A192" s="84"/>
      <c r="B192" s="153" t="s">
        <v>432</v>
      </c>
      <c r="C192" s="153" t="s">
        <v>259</v>
      </c>
      <c r="D192" s="154">
        <v>45469</v>
      </c>
      <c r="E192" s="147" t="s">
        <v>661</v>
      </c>
      <c r="F192" s="149">
        <v>4050001040301</v>
      </c>
      <c r="G192" s="146" t="s">
        <v>3</v>
      </c>
      <c r="H192" s="157">
        <v>7151875</v>
      </c>
      <c r="I192" s="157">
        <v>1427316</v>
      </c>
      <c r="J192" s="158">
        <f>IF(D192="","",I192/H192)</f>
        <v>0.19957227999650443</v>
      </c>
      <c r="K192" s="159"/>
    </row>
    <row r="193" spans="1:11" s="92" customFormat="1" ht="80.150000000000006" customHeight="1" x14ac:dyDescent="0.45">
      <c r="A193" s="84"/>
      <c r="B193" s="153" t="s">
        <v>431</v>
      </c>
      <c r="C193" s="153" t="s">
        <v>259</v>
      </c>
      <c r="D193" s="154">
        <v>45469</v>
      </c>
      <c r="E193" s="147" t="s">
        <v>54</v>
      </c>
      <c r="F193" s="149">
        <v>7010401022916</v>
      </c>
      <c r="G193" s="146" t="s">
        <v>3</v>
      </c>
      <c r="H193" s="157">
        <v>8470330</v>
      </c>
      <c r="I193" s="157">
        <v>7234400</v>
      </c>
      <c r="J193" s="158">
        <f>IF(D193="","",I193/H193)</f>
        <v>0.85408714890683124</v>
      </c>
      <c r="K193" s="159"/>
    </row>
    <row r="194" spans="1:11" s="92" customFormat="1" ht="80.150000000000006" customHeight="1" x14ac:dyDescent="0.45">
      <c r="A194" s="84"/>
      <c r="B194" s="153" t="s">
        <v>433</v>
      </c>
      <c r="C194" s="153" t="s">
        <v>259</v>
      </c>
      <c r="D194" s="154">
        <v>45470</v>
      </c>
      <c r="E194" s="146" t="s">
        <v>725</v>
      </c>
      <c r="F194" s="145">
        <v>9010401097493</v>
      </c>
      <c r="G194" s="160" t="s">
        <v>3</v>
      </c>
      <c r="H194" s="157">
        <v>437954511</v>
      </c>
      <c r="I194" s="157">
        <v>376379067</v>
      </c>
      <c r="J194" s="158">
        <f t="shared" si="12"/>
        <v>0.85940219257154771</v>
      </c>
      <c r="K194" s="159"/>
    </row>
    <row r="195" spans="1:11" s="92" customFormat="1" ht="80.150000000000006" customHeight="1" x14ac:dyDescent="0.45">
      <c r="A195" s="84"/>
      <c r="B195" s="161" t="s">
        <v>434</v>
      </c>
      <c r="C195" s="161" t="s">
        <v>259</v>
      </c>
      <c r="D195" s="162">
        <v>45471</v>
      </c>
      <c r="E195" s="155" t="s">
        <v>389</v>
      </c>
      <c r="F195" s="156">
        <v>6010601062093</v>
      </c>
      <c r="G195" s="163" t="s">
        <v>3</v>
      </c>
      <c r="H195" s="164">
        <v>64507520</v>
      </c>
      <c r="I195" s="164">
        <v>64130000</v>
      </c>
      <c r="J195" s="90">
        <f t="shared" si="12"/>
        <v>0.99414765906362546</v>
      </c>
      <c r="K195" s="91"/>
    </row>
    <row r="196" spans="1:11" s="92" customFormat="1" ht="80.150000000000006" customHeight="1" x14ac:dyDescent="0.45">
      <c r="A196" s="84"/>
      <c r="B196" s="85" t="s">
        <v>378</v>
      </c>
      <c r="C196" s="85" t="s">
        <v>379</v>
      </c>
      <c r="D196" s="86">
        <v>45450</v>
      </c>
      <c r="E196" s="118" t="s">
        <v>683</v>
      </c>
      <c r="F196" s="119">
        <v>7012401023588</v>
      </c>
      <c r="G196" s="87" t="s">
        <v>3</v>
      </c>
      <c r="H196" s="89">
        <v>6683050</v>
      </c>
      <c r="I196" s="89">
        <v>5390000</v>
      </c>
      <c r="J196" s="90">
        <f t="shared" ref="J196" si="13">IF(D196="","",I196/H196)</f>
        <v>0.80651798205908976</v>
      </c>
      <c r="K196" s="91"/>
    </row>
    <row r="197" spans="1:11" s="92" customFormat="1" ht="80.150000000000006" customHeight="1" x14ac:dyDescent="0.45">
      <c r="A197" s="84"/>
      <c r="B197" s="85" t="s">
        <v>349</v>
      </c>
      <c r="C197" s="85" t="s">
        <v>269</v>
      </c>
      <c r="D197" s="86">
        <v>45496</v>
      </c>
      <c r="E197" s="118" t="s">
        <v>662</v>
      </c>
      <c r="F197" s="119">
        <v>4010401009577</v>
      </c>
      <c r="G197" s="87" t="s">
        <v>3</v>
      </c>
      <c r="H197" s="89">
        <v>2816784</v>
      </c>
      <c r="I197" s="89">
        <v>2750000</v>
      </c>
      <c r="J197" s="90">
        <f t="shared" ref="J197:J198" si="14">IF(D197="","",I197/H197)</f>
        <v>0.976290691796034</v>
      </c>
      <c r="K197" s="91"/>
    </row>
    <row r="198" spans="1:11" s="92" customFormat="1" ht="80.150000000000006" customHeight="1" x14ac:dyDescent="0.45">
      <c r="A198" s="84"/>
      <c r="B198" s="85" t="s">
        <v>352</v>
      </c>
      <c r="C198" s="144" t="s">
        <v>601</v>
      </c>
      <c r="D198" s="86">
        <v>45457</v>
      </c>
      <c r="E198" s="118" t="s">
        <v>305</v>
      </c>
      <c r="F198" s="119">
        <v>4290001071990</v>
      </c>
      <c r="G198" s="87" t="s">
        <v>3</v>
      </c>
      <c r="H198" s="89">
        <v>8564883</v>
      </c>
      <c r="I198" s="89">
        <v>4941992</v>
      </c>
      <c r="J198" s="90">
        <f t="shared" si="14"/>
        <v>0.5770063642433878</v>
      </c>
      <c r="K198" s="91"/>
    </row>
    <row r="199" spans="1:11" s="92" customFormat="1" ht="80.150000000000006" customHeight="1" x14ac:dyDescent="0.45">
      <c r="A199" s="84"/>
      <c r="B199" s="85" t="s">
        <v>368</v>
      </c>
      <c r="C199" s="134" t="s">
        <v>345</v>
      </c>
      <c r="D199" s="86">
        <v>45471</v>
      </c>
      <c r="E199" s="118" t="s">
        <v>663</v>
      </c>
      <c r="F199" s="119">
        <v>8120005005058</v>
      </c>
      <c r="G199" s="87" t="s">
        <v>3</v>
      </c>
      <c r="H199" s="89">
        <v>1405800</v>
      </c>
      <c r="I199" s="89">
        <v>1405800</v>
      </c>
      <c r="J199" s="90">
        <f t="shared" ref="J199" si="15">IF(D199="","",I199/H199)</f>
        <v>1</v>
      </c>
      <c r="K199" s="91"/>
    </row>
    <row r="200" spans="1:11" s="100" customFormat="1" ht="15" customHeight="1" x14ac:dyDescent="0.45">
      <c r="A200" s="93"/>
      <c r="B200" s="94"/>
      <c r="C200" s="109"/>
      <c r="D200" s="110"/>
      <c r="E200" s="111"/>
      <c r="F200" s="112"/>
      <c r="G200" s="94"/>
      <c r="H200" s="113"/>
      <c r="I200" s="113"/>
      <c r="J200" s="114"/>
      <c r="K200" s="115"/>
    </row>
    <row r="201" spans="1:11" s="92" customFormat="1" ht="19.5" customHeight="1" x14ac:dyDescent="0.45">
      <c r="A201" s="101"/>
      <c r="B201" s="102" t="s">
        <v>23</v>
      </c>
      <c r="C201" s="103"/>
      <c r="D201" s="104"/>
      <c r="E201" s="105"/>
      <c r="F201" s="106"/>
      <c r="G201" s="103"/>
      <c r="H201" s="107"/>
      <c r="I201" s="107"/>
      <c r="J201" s="107"/>
      <c r="K201" s="108"/>
    </row>
    <row r="202" spans="1:11" s="92" customFormat="1" ht="80.150000000000006" customHeight="1" x14ac:dyDescent="0.45">
      <c r="A202" s="84"/>
      <c r="B202" s="161" t="s">
        <v>665</v>
      </c>
      <c r="C202" s="144" t="s">
        <v>259</v>
      </c>
      <c r="D202" s="162">
        <v>45474</v>
      </c>
      <c r="E202" s="155" t="s">
        <v>389</v>
      </c>
      <c r="F202" s="156">
        <v>6010601062093</v>
      </c>
      <c r="G202" s="163" t="s">
        <v>8</v>
      </c>
      <c r="H202" s="164">
        <v>230501700</v>
      </c>
      <c r="I202" s="164">
        <v>225522000</v>
      </c>
      <c r="J202" s="90">
        <f t="shared" ref="J202:J224" si="16">IF(D202="","",I202/H202)</f>
        <v>0.97839625477816428</v>
      </c>
      <c r="K202" s="91"/>
    </row>
    <row r="203" spans="1:11" s="92" customFormat="1" ht="80.150000000000006" customHeight="1" x14ac:dyDescent="0.45">
      <c r="A203" s="84"/>
      <c r="B203" s="161" t="s">
        <v>435</v>
      </c>
      <c r="C203" s="144" t="s">
        <v>259</v>
      </c>
      <c r="D203" s="162">
        <v>45474</v>
      </c>
      <c r="E203" s="163" t="s">
        <v>666</v>
      </c>
      <c r="F203" s="165">
        <v>9010401021742</v>
      </c>
      <c r="G203" s="163" t="s">
        <v>3</v>
      </c>
      <c r="H203" s="164">
        <v>32462155</v>
      </c>
      <c r="I203" s="164">
        <v>32453780</v>
      </c>
      <c r="J203" s="90">
        <f t="shared" si="16"/>
        <v>0.99974200726969609</v>
      </c>
      <c r="K203" s="91"/>
    </row>
    <row r="204" spans="1:11" s="92" customFormat="1" ht="80.150000000000006" customHeight="1" x14ac:dyDescent="0.45">
      <c r="A204" s="84"/>
      <c r="B204" s="161" t="s">
        <v>436</v>
      </c>
      <c r="C204" s="144" t="s">
        <v>259</v>
      </c>
      <c r="D204" s="162">
        <v>45477</v>
      </c>
      <c r="E204" s="163" t="s">
        <v>437</v>
      </c>
      <c r="F204" s="165">
        <v>7180301017181</v>
      </c>
      <c r="G204" s="163" t="s">
        <v>8</v>
      </c>
      <c r="H204" s="164">
        <v>3615670</v>
      </c>
      <c r="I204" s="164">
        <v>3513539</v>
      </c>
      <c r="J204" s="90">
        <f t="shared" si="16"/>
        <v>0.97175322969186906</v>
      </c>
      <c r="K204" s="91"/>
    </row>
    <row r="205" spans="1:11" s="92" customFormat="1" ht="80.150000000000006" customHeight="1" x14ac:dyDescent="0.45">
      <c r="A205" s="84"/>
      <c r="B205" s="161" t="s">
        <v>438</v>
      </c>
      <c r="C205" s="144" t="s">
        <v>259</v>
      </c>
      <c r="D205" s="162">
        <v>45482</v>
      </c>
      <c r="E205" s="163" t="s">
        <v>439</v>
      </c>
      <c r="F205" s="165">
        <v>4260001000960</v>
      </c>
      <c r="G205" s="163" t="s">
        <v>3</v>
      </c>
      <c r="H205" s="164">
        <v>4409548</v>
      </c>
      <c r="I205" s="164">
        <v>2616900</v>
      </c>
      <c r="J205" s="90">
        <f t="shared" si="16"/>
        <v>0.59346218705409259</v>
      </c>
      <c r="K205" s="91"/>
    </row>
    <row r="206" spans="1:11" s="92" customFormat="1" ht="80.150000000000006" customHeight="1" x14ac:dyDescent="0.45">
      <c r="A206" s="84"/>
      <c r="B206" s="161" t="s">
        <v>440</v>
      </c>
      <c r="C206" s="144" t="s">
        <v>259</v>
      </c>
      <c r="D206" s="162">
        <v>45482</v>
      </c>
      <c r="E206" s="163" t="s">
        <v>667</v>
      </c>
      <c r="F206" s="165">
        <v>2020001080896</v>
      </c>
      <c r="G206" s="163" t="s">
        <v>3</v>
      </c>
      <c r="H206" s="164">
        <v>3393500</v>
      </c>
      <c r="I206" s="164">
        <v>2843500</v>
      </c>
      <c r="J206" s="90">
        <f t="shared" si="16"/>
        <v>0.83792544570502436</v>
      </c>
      <c r="K206" s="91"/>
    </row>
    <row r="207" spans="1:11" s="92" customFormat="1" ht="80.150000000000006" customHeight="1" x14ac:dyDescent="0.45">
      <c r="A207" s="84"/>
      <c r="B207" s="161" t="s">
        <v>441</v>
      </c>
      <c r="C207" s="144" t="s">
        <v>259</v>
      </c>
      <c r="D207" s="162">
        <v>45482</v>
      </c>
      <c r="E207" s="163" t="s">
        <v>664</v>
      </c>
      <c r="F207" s="165">
        <v>9010401021742</v>
      </c>
      <c r="G207" s="163" t="s">
        <v>3</v>
      </c>
      <c r="H207" s="164">
        <v>12998215</v>
      </c>
      <c r="I207" s="164">
        <v>12985284</v>
      </c>
      <c r="J207" s="90">
        <f t="shared" si="16"/>
        <v>0.99900517109464648</v>
      </c>
      <c r="K207" s="91"/>
    </row>
    <row r="208" spans="1:11" s="92" customFormat="1" ht="80.150000000000006" customHeight="1" x14ac:dyDescent="0.45">
      <c r="A208" s="84"/>
      <c r="B208" s="161" t="s">
        <v>444</v>
      </c>
      <c r="C208" s="144" t="s">
        <v>259</v>
      </c>
      <c r="D208" s="162">
        <v>45483</v>
      </c>
      <c r="E208" s="163" t="s">
        <v>445</v>
      </c>
      <c r="F208" s="165">
        <v>7010001136182</v>
      </c>
      <c r="G208" s="163" t="s">
        <v>3</v>
      </c>
      <c r="H208" s="164">
        <v>8316379</v>
      </c>
      <c r="I208" s="164">
        <v>8030000</v>
      </c>
      <c r="J208" s="90">
        <f t="shared" si="16"/>
        <v>0.9655644602055774</v>
      </c>
      <c r="K208" s="91"/>
    </row>
    <row r="209" spans="1:11" s="92" customFormat="1" ht="80.150000000000006" customHeight="1" x14ac:dyDescent="0.45">
      <c r="A209" s="84"/>
      <c r="B209" s="161" t="s">
        <v>442</v>
      </c>
      <c r="C209" s="144" t="s">
        <v>259</v>
      </c>
      <c r="D209" s="162">
        <v>45483</v>
      </c>
      <c r="E209" s="146" t="s">
        <v>886</v>
      </c>
      <c r="F209" s="166" t="s">
        <v>443</v>
      </c>
      <c r="G209" s="163" t="s">
        <v>3</v>
      </c>
      <c r="H209" s="164">
        <v>12056051</v>
      </c>
      <c r="I209" s="164">
        <v>12012000</v>
      </c>
      <c r="J209" s="90">
        <f>IF(D209="","",I209/H209)</f>
        <v>0.99634615016144179</v>
      </c>
      <c r="K209" s="91"/>
    </row>
    <row r="210" spans="1:11" s="92" customFormat="1" ht="80.150000000000006" customHeight="1" x14ac:dyDescent="0.45">
      <c r="A210" s="84"/>
      <c r="B210" s="161" t="s">
        <v>446</v>
      </c>
      <c r="C210" s="144" t="s">
        <v>259</v>
      </c>
      <c r="D210" s="162">
        <v>45484</v>
      </c>
      <c r="E210" s="163" t="s">
        <v>447</v>
      </c>
      <c r="F210" s="165">
        <v>1120001089458</v>
      </c>
      <c r="G210" s="163" t="s">
        <v>3</v>
      </c>
      <c r="H210" s="164">
        <v>15812280</v>
      </c>
      <c r="I210" s="164">
        <v>11979000</v>
      </c>
      <c r="J210" s="90">
        <f t="shared" si="16"/>
        <v>0.75757575757575757</v>
      </c>
      <c r="K210" s="91"/>
    </row>
    <row r="211" spans="1:11" s="92" customFormat="1" ht="80.150000000000006" customHeight="1" x14ac:dyDescent="0.45">
      <c r="A211" s="84"/>
      <c r="B211" s="161" t="s">
        <v>448</v>
      </c>
      <c r="C211" s="144" t="s">
        <v>259</v>
      </c>
      <c r="D211" s="162">
        <v>45490</v>
      </c>
      <c r="E211" s="163" t="s">
        <v>152</v>
      </c>
      <c r="F211" s="145">
        <v>3010901029638</v>
      </c>
      <c r="G211" s="163" t="s">
        <v>8</v>
      </c>
      <c r="H211" s="164">
        <v>507476024</v>
      </c>
      <c r="I211" s="164">
        <v>500500000</v>
      </c>
      <c r="J211" s="90">
        <f t="shared" si="16"/>
        <v>0.98625349047032018</v>
      </c>
      <c r="K211" s="91"/>
    </row>
    <row r="212" spans="1:11" s="92" customFormat="1" ht="80.150000000000006" customHeight="1" x14ac:dyDescent="0.45">
      <c r="A212" s="84"/>
      <c r="B212" s="161" t="s">
        <v>449</v>
      </c>
      <c r="C212" s="144" t="s">
        <v>259</v>
      </c>
      <c r="D212" s="162">
        <v>45490</v>
      </c>
      <c r="E212" s="163" t="s">
        <v>450</v>
      </c>
      <c r="F212" s="165">
        <v>2010001098064</v>
      </c>
      <c r="G212" s="163" t="s">
        <v>8</v>
      </c>
      <c r="H212" s="164">
        <v>253974728</v>
      </c>
      <c r="I212" s="164">
        <v>246963200</v>
      </c>
      <c r="J212" s="90">
        <f t="shared" si="16"/>
        <v>0.97239281224862661</v>
      </c>
      <c r="K212" s="91"/>
    </row>
    <row r="213" spans="1:11" s="92" customFormat="1" ht="80.150000000000006" customHeight="1" x14ac:dyDescent="0.45">
      <c r="A213" s="84"/>
      <c r="B213" s="161" t="s">
        <v>1069</v>
      </c>
      <c r="C213" s="144" t="s">
        <v>259</v>
      </c>
      <c r="D213" s="162">
        <v>45491</v>
      </c>
      <c r="E213" s="163" t="s">
        <v>1070</v>
      </c>
      <c r="F213" s="165">
        <v>8011802013610</v>
      </c>
      <c r="G213" s="163" t="s">
        <v>8</v>
      </c>
      <c r="H213" s="164">
        <v>10256760</v>
      </c>
      <c r="I213" s="164">
        <v>9999999</v>
      </c>
      <c r="J213" s="90">
        <f t="shared" ref="J213" si="17">IF(D213="","",I213/H213)</f>
        <v>0.97496665613702571</v>
      </c>
      <c r="K213" s="91"/>
    </row>
    <row r="214" spans="1:11" s="92" customFormat="1" ht="80.150000000000006" customHeight="1" x14ac:dyDescent="0.45">
      <c r="A214" s="84"/>
      <c r="B214" s="161" t="s">
        <v>453</v>
      </c>
      <c r="C214" s="144" t="s">
        <v>259</v>
      </c>
      <c r="D214" s="162">
        <v>45491</v>
      </c>
      <c r="E214" s="163" t="s">
        <v>454</v>
      </c>
      <c r="F214" s="165">
        <v>7370005002147</v>
      </c>
      <c r="G214" s="163" t="s">
        <v>3</v>
      </c>
      <c r="H214" s="164">
        <v>16516500</v>
      </c>
      <c r="I214" s="164">
        <v>9996800</v>
      </c>
      <c r="J214" s="90">
        <f t="shared" si="16"/>
        <v>0.60526140526140526</v>
      </c>
      <c r="K214" s="91"/>
    </row>
    <row r="215" spans="1:11" s="92" customFormat="1" ht="80.150000000000006" customHeight="1" x14ac:dyDescent="0.45">
      <c r="A215" s="84"/>
      <c r="B215" s="161" t="s">
        <v>451</v>
      </c>
      <c r="C215" s="144" t="s">
        <v>259</v>
      </c>
      <c r="D215" s="162">
        <v>45491</v>
      </c>
      <c r="E215" s="163" t="s">
        <v>452</v>
      </c>
      <c r="F215" s="165">
        <v>1180001093578</v>
      </c>
      <c r="G215" s="163" t="s">
        <v>3</v>
      </c>
      <c r="H215" s="164">
        <v>2393428</v>
      </c>
      <c r="I215" s="164">
        <v>2393428</v>
      </c>
      <c r="J215" s="90">
        <f>IF(D215="","",I215/H215)</f>
        <v>1</v>
      </c>
      <c r="K215" s="91"/>
    </row>
    <row r="216" spans="1:11" s="92" customFormat="1" ht="80.150000000000006" customHeight="1" x14ac:dyDescent="0.45">
      <c r="A216" s="84"/>
      <c r="B216" s="161" t="s">
        <v>455</v>
      </c>
      <c r="C216" s="144" t="s">
        <v>259</v>
      </c>
      <c r="D216" s="162">
        <v>45495</v>
      </c>
      <c r="E216" s="155" t="s">
        <v>389</v>
      </c>
      <c r="F216" s="156">
        <v>6010601062093</v>
      </c>
      <c r="G216" s="163" t="s">
        <v>3</v>
      </c>
      <c r="H216" s="164">
        <v>64864674</v>
      </c>
      <c r="I216" s="164">
        <v>61600000</v>
      </c>
      <c r="J216" s="90">
        <f t="shared" si="16"/>
        <v>0.94966946106905581</v>
      </c>
      <c r="K216" s="91"/>
    </row>
    <row r="217" spans="1:11" s="92" customFormat="1" ht="80.150000000000006" customHeight="1" x14ac:dyDescent="0.45">
      <c r="A217" s="84"/>
      <c r="B217" s="161" t="s">
        <v>456</v>
      </c>
      <c r="C217" s="144" t="s">
        <v>259</v>
      </c>
      <c r="D217" s="162">
        <v>45496</v>
      </c>
      <c r="E217" s="155" t="s">
        <v>457</v>
      </c>
      <c r="F217" s="156">
        <v>3040001035071</v>
      </c>
      <c r="G217" s="163" t="s">
        <v>3</v>
      </c>
      <c r="H217" s="164">
        <v>6570183</v>
      </c>
      <c r="I217" s="164">
        <v>5830000</v>
      </c>
      <c r="J217" s="90">
        <f t="shared" si="16"/>
        <v>0.88734210295207916</v>
      </c>
      <c r="K217" s="91"/>
    </row>
    <row r="218" spans="1:11" s="92" customFormat="1" ht="80.150000000000006" customHeight="1" x14ac:dyDescent="0.45">
      <c r="A218" s="84"/>
      <c r="B218" s="161" t="s">
        <v>458</v>
      </c>
      <c r="C218" s="144" t="s">
        <v>259</v>
      </c>
      <c r="D218" s="162">
        <v>45497</v>
      </c>
      <c r="E218" s="155" t="s">
        <v>459</v>
      </c>
      <c r="F218" s="156">
        <v>9010005005687</v>
      </c>
      <c r="G218" s="163" t="s">
        <v>3</v>
      </c>
      <c r="H218" s="164">
        <v>4963539</v>
      </c>
      <c r="I218" s="164">
        <v>4178000</v>
      </c>
      <c r="J218" s="90">
        <f t="shared" si="16"/>
        <v>0.84173812273863469</v>
      </c>
      <c r="K218" s="91"/>
    </row>
    <row r="219" spans="1:11" s="92" customFormat="1" ht="80.150000000000006" customHeight="1" x14ac:dyDescent="0.45">
      <c r="A219" s="84"/>
      <c r="B219" s="161" t="s">
        <v>460</v>
      </c>
      <c r="C219" s="144" t="s">
        <v>259</v>
      </c>
      <c r="D219" s="162">
        <v>45498</v>
      </c>
      <c r="E219" s="155" t="s">
        <v>54</v>
      </c>
      <c r="F219" s="156">
        <v>7010401022916</v>
      </c>
      <c r="G219" s="163" t="s">
        <v>8</v>
      </c>
      <c r="H219" s="164">
        <v>850098945</v>
      </c>
      <c r="I219" s="164">
        <v>806300000</v>
      </c>
      <c r="J219" s="90">
        <f t="shared" si="16"/>
        <v>0.94847782689578564</v>
      </c>
      <c r="K219" s="91"/>
    </row>
    <row r="220" spans="1:11" s="92" customFormat="1" ht="80.150000000000006" customHeight="1" x14ac:dyDescent="0.45">
      <c r="A220" s="84"/>
      <c r="B220" s="161" t="s">
        <v>461</v>
      </c>
      <c r="C220" s="144" t="s">
        <v>259</v>
      </c>
      <c r="D220" s="162">
        <v>45499</v>
      </c>
      <c r="E220" s="155" t="s">
        <v>462</v>
      </c>
      <c r="F220" s="156">
        <v>9011101031552</v>
      </c>
      <c r="G220" s="163" t="s">
        <v>8</v>
      </c>
      <c r="H220" s="164">
        <v>98979100</v>
      </c>
      <c r="I220" s="164">
        <v>80546730</v>
      </c>
      <c r="J220" s="90">
        <f t="shared" si="16"/>
        <v>0.8137751303052867</v>
      </c>
      <c r="K220" s="91"/>
    </row>
    <row r="221" spans="1:11" s="92" customFormat="1" ht="80.150000000000006" customHeight="1" x14ac:dyDescent="0.45">
      <c r="A221" s="84"/>
      <c r="B221" s="161" t="s">
        <v>463</v>
      </c>
      <c r="C221" s="144" t="s">
        <v>259</v>
      </c>
      <c r="D221" s="162">
        <v>45492</v>
      </c>
      <c r="E221" s="155" t="s">
        <v>464</v>
      </c>
      <c r="F221" s="156">
        <v>4010001008772</v>
      </c>
      <c r="G221" s="163" t="s">
        <v>8</v>
      </c>
      <c r="H221" s="164">
        <v>4332734600</v>
      </c>
      <c r="I221" s="164">
        <v>4180000000</v>
      </c>
      <c r="J221" s="90">
        <f t="shared" si="16"/>
        <v>0.96474868319882778</v>
      </c>
      <c r="K221" s="91"/>
    </row>
    <row r="222" spans="1:11" s="92" customFormat="1" ht="80.150000000000006" customHeight="1" x14ac:dyDescent="0.45">
      <c r="A222" s="84"/>
      <c r="B222" s="161" t="s">
        <v>465</v>
      </c>
      <c r="C222" s="144" t="s">
        <v>259</v>
      </c>
      <c r="D222" s="162">
        <v>45504</v>
      </c>
      <c r="E222" s="155" t="s">
        <v>466</v>
      </c>
      <c r="F222" s="156">
        <v>4010001120445</v>
      </c>
      <c r="G222" s="163" t="s">
        <v>3</v>
      </c>
      <c r="H222" s="164">
        <v>3465000</v>
      </c>
      <c r="I222" s="164">
        <v>1863675</v>
      </c>
      <c r="J222" s="90">
        <f t="shared" si="16"/>
        <v>0.53785714285714281</v>
      </c>
      <c r="K222" s="91"/>
    </row>
    <row r="223" spans="1:11" s="92" customFormat="1" ht="80.150000000000006" customHeight="1" x14ac:dyDescent="0.45">
      <c r="A223" s="84"/>
      <c r="B223" s="161" t="s">
        <v>467</v>
      </c>
      <c r="C223" s="144" t="s">
        <v>259</v>
      </c>
      <c r="D223" s="162">
        <v>45504</v>
      </c>
      <c r="E223" s="155" t="s">
        <v>468</v>
      </c>
      <c r="F223" s="156">
        <v>2350001002669</v>
      </c>
      <c r="G223" s="163" t="s">
        <v>3</v>
      </c>
      <c r="H223" s="164">
        <v>12324704</v>
      </c>
      <c r="I223" s="164">
        <v>11876000</v>
      </c>
      <c r="J223" s="90">
        <f t="shared" si="16"/>
        <v>0.96359312158734201</v>
      </c>
      <c r="K223" s="91"/>
    </row>
    <row r="224" spans="1:11" s="92" customFormat="1" ht="80.150000000000006" customHeight="1" x14ac:dyDescent="0.45">
      <c r="A224" s="84"/>
      <c r="B224" s="161" t="s">
        <v>469</v>
      </c>
      <c r="C224" s="144" t="s">
        <v>259</v>
      </c>
      <c r="D224" s="162">
        <v>45504</v>
      </c>
      <c r="E224" s="163" t="s">
        <v>668</v>
      </c>
      <c r="F224" s="167" t="s">
        <v>470</v>
      </c>
      <c r="G224" s="163" t="s">
        <v>3</v>
      </c>
      <c r="H224" s="164">
        <v>9812000</v>
      </c>
      <c r="I224" s="164">
        <v>3503478</v>
      </c>
      <c r="J224" s="90">
        <f t="shared" si="16"/>
        <v>0.35706053811659194</v>
      </c>
      <c r="K224" s="91"/>
    </row>
    <row r="225" spans="1:11" s="92" customFormat="1" ht="80.150000000000006" customHeight="1" x14ac:dyDescent="0.45">
      <c r="A225" s="84"/>
      <c r="B225" s="85" t="s">
        <v>918</v>
      </c>
      <c r="C225" s="144" t="s">
        <v>601</v>
      </c>
      <c r="D225" s="86">
        <v>45476</v>
      </c>
      <c r="E225" s="118" t="s">
        <v>669</v>
      </c>
      <c r="F225" s="119">
        <v>7020001095287</v>
      </c>
      <c r="G225" s="87" t="s">
        <v>3</v>
      </c>
      <c r="H225" s="89">
        <v>4496800</v>
      </c>
      <c r="I225" s="89">
        <v>4496800</v>
      </c>
      <c r="J225" s="90">
        <f t="shared" ref="J225" si="18">IF(D225="","",I225/H225)</f>
        <v>1</v>
      </c>
      <c r="K225" s="91"/>
    </row>
    <row r="226" spans="1:11" s="92" customFormat="1" ht="80.150000000000006" customHeight="1" x14ac:dyDescent="0.45">
      <c r="A226" s="84"/>
      <c r="B226" s="85" t="s">
        <v>353</v>
      </c>
      <c r="C226" s="144" t="s">
        <v>601</v>
      </c>
      <c r="D226" s="86">
        <v>45485</v>
      </c>
      <c r="E226" s="118" t="s">
        <v>670</v>
      </c>
      <c r="F226" s="119">
        <v>4290001082393</v>
      </c>
      <c r="G226" s="87" t="s">
        <v>3</v>
      </c>
      <c r="H226" s="89">
        <v>5149320</v>
      </c>
      <c r="I226" s="89">
        <v>2985840</v>
      </c>
      <c r="J226" s="90">
        <f t="shared" ref="J226:J234" si="19">IF(D226="","",I226/H226)</f>
        <v>0.57985132017431429</v>
      </c>
      <c r="K226" s="91"/>
    </row>
    <row r="227" spans="1:11" s="92" customFormat="1" ht="80.150000000000006" customHeight="1" x14ac:dyDescent="0.45">
      <c r="A227" s="84"/>
      <c r="B227" s="85" t="s">
        <v>354</v>
      </c>
      <c r="C227" s="144" t="s">
        <v>601</v>
      </c>
      <c r="D227" s="86">
        <v>45491</v>
      </c>
      <c r="E227" s="118" t="s">
        <v>671</v>
      </c>
      <c r="F227" s="119">
        <v>8360001029004</v>
      </c>
      <c r="G227" s="87" t="s">
        <v>3</v>
      </c>
      <c r="H227" s="89">
        <v>8410173</v>
      </c>
      <c r="I227" s="89">
        <v>6355470</v>
      </c>
      <c r="J227" s="90">
        <f t="shared" si="19"/>
        <v>0.75568837882407414</v>
      </c>
      <c r="K227" s="91"/>
    </row>
    <row r="228" spans="1:11" s="92" customFormat="1" ht="80.150000000000006" customHeight="1" x14ac:dyDescent="0.45">
      <c r="A228" s="84"/>
      <c r="B228" s="85" t="s">
        <v>355</v>
      </c>
      <c r="C228" s="144" t="s">
        <v>601</v>
      </c>
      <c r="D228" s="86">
        <v>45492</v>
      </c>
      <c r="E228" s="118" t="s">
        <v>672</v>
      </c>
      <c r="F228" s="119">
        <v>1290001009036</v>
      </c>
      <c r="G228" s="87" t="s">
        <v>3</v>
      </c>
      <c r="H228" s="89">
        <v>1645001</v>
      </c>
      <c r="I228" s="89">
        <v>1334510</v>
      </c>
      <c r="J228" s="90">
        <f t="shared" si="19"/>
        <v>0.81125178647307816</v>
      </c>
      <c r="K228" s="91"/>
    </row>
    <row r="229" spans="1:11" s="92" customFormat="1" ht="80.150000000000006" customHeight="1" x14ac:dyDescent="0.45">
      <c r="A229" s="84"/>
      <c r="B229" s="85" t="s">
        <v>356</v>
      </c>
      <c r="C229" s="144" t="s">
        <v>601</v>
      </c>
      <c r="D229" s="86">
        <v>45495</v>
      </c>
      <c r="E229" s="118" t="s">
        <v>673</v>
      </c>
      <c r="F229" s="119">
        <v>1290001009036</v>
      </c>
      <c r="G229" s="87" t="s">
        <v>3</v>
      </c>
      <c r="H229" s="89">
        <v>7461643</v>
      </c>
      <c r="I229" s="89">
        <v>7150000</v>
      </c>
      <c r="J229" s="90">
        <f t="shared" si="19"/>
        <v>0.95823399752574601</v>
      </c>
      <c r="K229" s="91"/>
    </row>
    <row r="230" spans="1:11" s="92" customFormat="1" ht="80.150000000000006" customHeight="1" x14ac:dyDescent="0.45">
      <c r="A230" s="84"/>
      <c r="B230" s="85" t="s">
        <v>357</v>
      </c>
      <c r="C230" s="144" t="s">
        <v>601</v>
      </c>
      <c r="D230" s="86">
        <v>45498</v>
      </c>
      <c r="E230" s="118" t="s">
        <v>674</v>
      </c>
      <c r="F230" s="119">
        <v>4290801001081</v>
      </c>
      <c r="G230" s="87" t="s">
        <v>3</v>
      </c>
      <c r="H230" s="89">
        <v>5028375</v>
      </c>
      <c r="I230" s="89">
        <v>4711080</v>
      </c>
      <c r="J230" s="90">
        <f t="shared" si="19"/>
        <v>0.93689909762100076</v>
      </c>
      <c r="K230" s="91"/>
    </row>
    <row r="231" spans="1:11" s="92" customFormat="1" ht="80.150000000000006" customHeight="1" x14ac:dyDescent="0.45">
      <c r="A231" s="84"/>
      <c r="B231" s="85" t="s">
        <v>358</v>
      </c>
      <c r="C231" s="144" t="s">
        <v>601</v>
      </c>
      <c r="D231" s="86">
        <v>45502</v>
      </c>
      <c r="E231" s="118" t="s">
        <v>675</v>
      </c>
      <c r="F231" s="119">
        <v>1010401083212</v>
      </c>
      <c r="G231" s="87" t="s">
        <v>3</v>
      </c>
      <c r="H231" s="89">
        <v>9868320</v>
      </c>
      <c r="I231" s="89">
        <v>9647000</v>
      </c>
      <c r="J231" s="90">
        <f t="shared" si="19"/>
        <v>0.97757267701087924</v>
      </c>
      <c r="K231" s="91"/>
    </row>
    <row r="232" spans="1:11" s="92" customFormat="1" ht="80.150000000000006" customHeight="1" x14ac:dyDescent="0.45">
      <c r="A232" s="84"/>
      <c r="B232" s="85" t="s">
        <v>359</v>
      </c>
      <c r="C232" s="144" t="s">
        <v>601</v>
      </c>
      <c r="D232" s="86">
        <v>45504</v>
      </c>
      <c r="E232" s="118" t="s">
        <v>676</v>
      </c>
      <c r="F232" s="119">
        <v>3290002015824</v>
      </c>
      <c r="G232" s="87" t="s">
        <v>3</v>
      </c>
      <c r="H232" s="89">
        <v>9952690</v>
      </c>
      <c r="I232" s="89">
        <v>6578000</v>
      </c>
      <c r="J232" s="90">
        <f t="shared" si="19"/>
        <v>0.66092684490323717</v>
      </c>
      <c r="K232" s="91"/>
    </row>
    <row r="233" spans="1:11" s="92" customFormat="1" ht="80.150000000000006" customHeight="1" x14ac:dyDescent="0.45">
      <c r="A233" s="84"/>
      <c r="B233" s="85" t="s">
        <v>370</v>
      </c>
      <c r="C233" s="134" t="s">
        <v>345</v>
      </c>
      <c r="D233" s="86">
        <v>45498</v>
      </c>
      <c r="E233" s="118" t="s">
        <v>677</v>
      </c>
      <c r="F233" s="119">
        <v>3120001052091</v>
      </c>
      <c r="G233" s="87" t="s">
        <v>3</v>
      </c>
      <c r="H233" s="89">
        <v>2879008</v>
      </c>
      <c r="I233" s="89">
        <v>2580600</v>
      </c>
      <c r="J233" s="90">
        <f t="shared" ref="J233" si="20">IF(D233="","",I233/H233)</f>
        <v>0.89635040958552392</v>
      </c>
      <c r="K233" s="91"/>
    </row>
    <row r="234" spans="1:11" s="92" customFormat="1" ht="80.150000000000006" customHeight="1" x14ac:dyDescent="0.45">
      <c r="A234" s="84"/>
      <c r="B234" s="85" t="s">
        <v>371</v>
      </c>
      <c r="C234" s="134" t="s">
        <v>345</v>
      </c>
      <c r="D234" s="86">
        <v>45504</v>
      </c>
      <c r="E234" s="118" t="s">
        <v>678</v>
      </c>
      <c r="F234" s="119">
        <v>7010401022916</v>
      </c>
      <c r="G234" s="87" t="s">
        <v>3</v>
      </c>
      <c r="H234" s="89">
        <v>3050897</v>
      </c>
      <c r="I234" s="89">
        <v>2992000</v>
      </c>
      <c r="J234" s="90">
        <f t="shared" si="19"/>
        <v>0.98069518571095649</v>
      </c>
      <c r="K234" s="91"/>
    </row>
    <row r="235" spans="1:11" s="100" customFormat="1" ht="15" customHeight="1" x14ac:dyDescent="0.45">
      <c r="A235" s="93"/>
      <c r="B235" s="94"/>
      <c r="C235" s="109"/>
      <c r="D235" s="110"/>
      <c r="E235" s="111"/>
      <c r="F235" s="112"/>
      <c r="G235" s="94"/>
      <c r="H235" s="113"/>
      <c r="I235" s="113"/>
      <c r="J235" s="114"/>
      <c r="K235" s="115"/>
    </row>
    <row r="236" spans="1:11" s="92" customFormat="1" ht="19.5" customHeight="1" x14ac:dyDescent="0.45">
      <c r="A236" s="101"/>
      <c r="B236" s="116" t="s">
        <v>16</v>
      </c>
      <c r="C236" s="103"/>
      <c r="D236" s="104"/>
      <c r="E236" s="105"/>
      <c r="F236" s="106"/>
      <c r="G236" s="103"/>
      <c r="H236" s="107"/>
      <c r="I236" s="107"/>
      <c r="J236" s="107"/>
      <c r="K236" s="108"/>
    </row>
    <row r="237" spans="1:11" s="92" customFormat="1" ht="80.150000000000006" customHeight="1" x14ac:dyDescent="0.45">
      <c r="A237" s="84"/>
      <c r="B237" s="161" t="s">
        <v>471</v>
      </c>
      <c r="C237" s="144" t="s">
        <v>259</v>
      </c>
      <c r="D237" s="162">
        <v>45505</v>
      </c>
      <c r="E237" s="163" t="s">
        <v>472</v>
      </c>
      <c r="F237" s="165">
        <v>5010401011573</v>
      </c>
      <c r="G237" s="163" t="s">
        <v>3</v>
      </c>
      <c r="H237" s="164">
        <v>9130000</v>
      </c>
      <c r="I237" s="164">
        <v>9130000</v>
      </c>
      <c r="J237" s="90">
        <f t="shared" ref="J237:J256" si="21">IF(D237="","",I237/H237)</f>
        <v>1</v>
      </c>
      <c r="K237" s="91"/>
    </row>
    <row r="238" spans="1:11" s="92" customFormat="1" ht="80.150000000000006" customHeight="1" x14ac:dyDescent="0.45">
      <c r="A238" s="84"/>
      <c r="B238" s="161" t="s">
        <v>473</v>
      </c>
      <c r="C238" s="144" t="s">
        <v>259</v>
      </c>
      <c r="D238" s="162">
        <v>45506</v>
      </c>
      <c r="E238" s="163" t="s">
        <v>415</v>
      </c>
      <c r="F238" s="165">
        <v>2011101014084</v>
      </c>
      <c r="G238" s="163" t="s">
        <v>3</v>
      </c>
      <c r="H238" s="164">
        <v>778727461</v>
      </c>
      <c r="I238" s="164">
        <v>770000000</v>
      </c>
      <c r="J238" s="90">
        <f t="shared" si="21"/>
        <v>0.98879266311118308</v>
      </c>
      <c r="K238" s="91"/>
    </row>
    <row r="239" spans="1:11" s="92" customFormat="1" ht="80.150000000000006" customHeight="1" x14ac:dyDescent="0.45">
      <c r="A239" s="84"/>
      <c r="B239" s="161" t="s">
        <v>474</v>
      </c>
      <c r="C239" s="144" t="s">
        <v>259</v>
      </c>
      <c r="D239" s="162">
        <v>45506</v>
      </c>
      <c r="E239" s="163" t="s">
        <v>152</v>
      </c>
      <c r="F239" s="145">
        <v>3010901029638</v>
      </c>
      <c r="G239" s="163" t="s">
        <v>8</v>
      </c>
      <c r="H239" s="164">
        <v>132456857</v>
      </c>
      <c r="I239" s="164">
        <v>121000000</v>
      </c>
      <c r="J239" s="90">
        <f t="shared" si="21"/>
        <v>0.91350499128935247</v>
      </c>
      <c r="K239" s="91"/>
    </row>
    <row r="240" spans="1:11" s="92" customFormat="1" ht="80.150000000000006" customHeight="1" x14ac:dyDescent="0.45">
      <c r="A240" s="84"/>
      <c r="B240" s="161" t="s">
        <v>475</v>
      </c>
      <c r="C240" s="144" t="s">
        <v>259</v>
      </c>
      <c r="D240" s="162">
        <v>45511</v>
      </c>
      <c r="E240" s="146" t="s">
        <v>679</v>
      </c>
      <c r="F240" s="145">
        <v>7010401093230</v>
      </c>
      <c r="G240" s="146" t="s">
        <v>3</v>
      </c>
      <c r="H240" s="164">
        <v>9104927</v>
      </c>
      <c r="I240" s="164">
        <v>9075000</v>
      </c>
      <c r="J240" s="90">
        <f t="shared" si="21"/>
        <v>0.9967130983038085</v>
      </c>
      <c r="K240" s="91"/>
    </row>
    <row r="241" spans="1:11" s="92" customFormat="1" ht="80.150000000000006" customHeight="1" x14ac:dyDescent="0.45">
      <c r="A241" s="84"/>
      <c r="B241" s="161" t="s">
        <v>476</v>
      </c>
      <c r="C241" s="144" t="s">
        <v>259</v>
      </c>
      <c r="D241" s="162">
        <v>45513</v>
      </c>
      <c r="E241" s="155" t="s">
        <v>54</v>
      </c>
      <c r="F241" s="156">
        <v>7010401022916</v>
      </c>
      <c r="G241" s="163" t="s">
        <v>8</v>
      </c>
      <c r="H241" s="164">
        <v>251339378</v>
      </c>
      <c r="I241" s="164">
        <v>248600000</v>
      </c>
      <c r="J241" s="90">
        <f t="shared" si="21"/>
        <v>0.98910088016530384</v>
      </c>
      <c r="K241" s="91"/>
    </row>
    <row r="242" spans="1:11" s="92" customFormat="1" ht="80.150000000000006" customHeight="1" x14ac:dyDescent="0.45">
      <c r="A242" s="84"/>
      <c r="B242" s="161" t="s">
        <v>477</v>
      </c>
      <c r="C242" s="144" t="s">
        <v>259</v>
      </c>
      <c r="D242" s="162">
        <v>45513</v>
      </c>
      <c r="E242" s="155" t="s">
        <v>389</v>
      </c>
      <c r="F242" s="156">
        <v>6010601062093</v>
      </c>
      <c r="G242" s="163" t="s">
        <v>8</v>
      </c>
      <c r="H242" s="164">
        <v>160419804</v>
      </c>
      <c r="I242" s="164">
        <v>154000000</v>
      </c>
      <c r="J242" s="90">
        <f t="shared" si="21"/>
        <v>0.95998122526069163</v>
      </c>
      <c r="K242" s="91"/>
    </row>
    <row r="243" spans="1:11" s="92" customFormat="1" ht="80.150000000000006" customHeight="1" x14ac:dyDescent="0.45">
      <c r="A243" s="84"/>
      <c r="B243" s="161" t="s">
        <v>478</v>
      </c>
      <c r="C243" s="144" t="s">
        <v>259</v>
      </c>
      <c r="D243" s="162">
        <v>45513</v>
      </c>
      <c r="E243" s="155" t="s">
        <v>479</v>
      </c>
      <c r="F243" s="156">
        <v>4010001008772</v>
      </c>
      <c r="G243" s="163" t="s">
        <v>8</v>
      </c>
      <c r="H243" s="164">
        <v>186065622</v>
      </c>
      <c r="I243" s="164">
        <v>181500000</v>
      </c>
      <c r="J243" s="90">
        <f t="shared" si="21"/>
        <v>0.97546230221937502</v>
      </c>
      <c r="K243" s="91"/>
    </row>
    <row r="244" spans="1:11" s="92" customFormat="1" ht="80.150000000000006" customHeight="1" x14ac:dyDescent="0.45">
      <c r="A244" s="84"/>
      <c r="B244" s="161" t="s">
        <v>480</v>
      </c>
      <c r="C244" s="144" t="s">
        <v>259</v>
      </c>
      <c r="D244" s="162">
        <v>45524</v>
      </c>
      <c r="E244" s="155" t="s">
        <v>481</v>
      </c>
      <c r="F244" s="156">
        <v>8011802013610</v>
      </c>
      <c r="G244" s="163" t="s">
        <v>3</v>
      </c>
      <c r="H244" s="164">
        <v>36710001</v>
      </c>
      <c r="I244" s="164">
        <v>32450000</v>
      </c>
      <c r="J244" s="90">
        <f t="shared" si="21"/>
        <v>0.88395530144496592</v>
      </c>
      <c r="K244" s="91"/>
    </row>
    <row r="245" spans="1:11" s="92" customFormat="1" ht="80.150000000000006" customHeight="1" x14ac:dyDescent="0.45">
      <c r="A245" s="84"/>
      <c r="B245" s="161" t="s">
        <v>482</v>
      </c>
      <c r="C245" s="144" t="s">
        <v>259</v>
      </c>
      <c r="D245" s="162">
        <v>45525</v>
      </c>
      <c r="E245" s="155" t="s">
        <v>483</v>
      </c>
      <c r="F245" s="156">
        <v>7140001005647</v>
      </c>
      <c r="G245" s="163" t="s">
        <v>3</v>
      </c>
      <c r="H245" s="164">
        <v>19021017</v>
      </c>
      <c r="I245" s="164">
        <v>14000000</v>
      </c>
      <c r="J245" s="90">
        <f t="shared" si="21"/>
        <v>0.73602794214420819</v>
      </c>
      <c r="K245" s="91"/>
    </row>
    <row r="246" spans="1:11" s="92" customFormat="1" ht="80.150000000000006" customHeight="1" x14ac:dyDescent="0.45">
      <c r="A246" s="84"/>
      <c r="B246" s="161" t="s">
        <v>484</v>
      </c>
      <c r="C246" s="144" t="s">
        <v>259</v>
      </c>
      <c r="D246" s="162">
        <v>45526</v>
      </c>
      <c r="E246" s="155" t="s">
        <v>54</v>
      </c>
      <c r="F246" s="156">
        <v>7010401022916</v>
      </c>
      <c r="G246" s="163" t="s">
        <v>3</v>
      </c>
      <c r="H246" s="164">
        <v>15969291</v>
      </c>
      <c r="I246" s="164">
        <v>14850000</v>
      </c>
      <c r="J246" s="90">
        <f t="shared" si="21"/>
        <v>0.92990978747898079</v>
      </c>
      <c r="K246" s="91"/>
    </row>
    <row r="247" spans="1:11" s="92" customFormat="1" ht="80.150000000000006" customHeight="1" x14ac:dyDescent="0.45">
      <c r="A247" s="84"/>
      <c r="B247" s="161" t="s">
        <v>485</v>
      </c>
      <c r="C247" s="144" t="s">
        <v>259</v>
      </c>
      <c r="D247" s="162">
        <v>45526</v>
      </c>
      <c r="E247" s="155" t="s">
        <v>389</v>
      </c>
      <c r="F247" s="156">
        <v>6010601062093</v>
      </c>
      <c r="G247" s="163" t="s">
        <v>3</v>
      </c>
      <c r="H247" s="164">
        <v>38107720</v>
      </c>
      <c r="I247" s="164">
        <v>37400000</v>
      </c>
      <c r="J247" s="90">
        <f t="shared" si="21"/>
        <v>0.98142843497328103</v>
      </c>
      <c r="K247" s="91"/>
    </row>
    <row r="248" spans="1:11" s="92" customFormat="1" ht="80.150000000000006" customHeight="1" x14ac:dyDescent="0.45">
      <c r="A248" s="84"/>
      <c r="B248" s="161" t="s">
        <v>486</v>
      </c>
      <c r="C248" s="144" t="s">
        <v>259</v>
      </c>
      <c r="D248" s="162">
        <v>45526</v>
      </c>
      <c r="E248" s="155" t="s">
        <v>389</v>
      </c>
      <c r="F248" s="156">
        <v>6010601062093</v>
      </c>
      <c r="G248" s="163" t="s">
        <v>3</v>
      </c>
      <c r="H248" s="164">
        <v>31306691</v>
      </c>
      <c r="I248" s="164">
        <v>27500000</v>
      </c>
      <c r="J248" s="90">
        <f t="shared" si="21"/>
        <v>0.87840647227776325</v>
      </c>
      <c r="K248" s="91"/>
    </row>
    <row r="249" spans="1:11" s="92" customFormat="1" ht="80.150000000000006" customHeight="1" x14ac:dyDescent="0.45">
      <c r="A249" s="84"/>
      <c r="B249" s="161" t="s">
        <v>487</v>
      </c>
      <c r="C249" s="144" t="s">
        <v>259</v>
      </c>
      <c r="D249" s="162">
        <v>45526</v>
      </c>
      <c r="E249" s="155" t="s">
        <v>54</v>
      </c>
      <c r="F249" s="156">
        <v>7010401022916</v>
      </c>
      <c r="G249" s="163" t="s">
        <v>3</v>
      </c>
      <c r="H249" s="164">
        <v>22168721</v>
      </c>
      <c r="I249" s="164">
        <v>20900000</v>
      </c>
      <c r="J249" s="90">
        <f t="shared" si="21"/>
        <v>0.94276977007379004</v>
      </c>
      <c r="K249" s="91"/>
    </row>
    <row r="250" spans="1:11" s="92" customFormat="1" ht="80.150000000000006" customHeight="1" x14ac:dyDescent="0.45">
      <c r="A250" s="84"/>
      <c r="B250" s="161" t="s">
        <v>488</v>
      </c>
      <c r="C250" s="144" t="s">
        <v>259</v>
      </c>
      <c r="D250" s="162">
        <v>45526</v>
      </c>
      <c r="E250" s="155" t="s">
        <v>54</v>
      </c>
      <c r="F250" s="156">
        <v>7010401022916</v>
      </c>
      <c r="G250" s="163" t="s">
        <v>3</v>
      </c>
      <c r="H250" s="164">
        <v>49886345</v>
      </c>
      <c r="I250" s="164">
        <v>47850000</v>
      </c>
      <c r="J250" s="90">
        <f t="shared" si="21"/>
        <v>0.9591803127689551</v>
      </c>
      <c r="K250" s="91"/>
    </row>
    <row r="251" spans="1:11" s="92" customFormat="1" ht="80.150000000000006" customHeight="1" x14ac:dyDescent="0.45">
      <c r="A251" s="84"/>
      <c r="B251" s="161" t="s">
        <v>489</v>
      </c>
      <c r="C251" s="144" t="s">
        <v>259</v>
      </c>
      <c r="D251" s="162">
        <v>45526</v>
      </c>
      <c r="E251" s="155" t="s">
        <v>680</v>
      </c>
      <c r="F251" s="156">
        <v>7370001006390</v>
      </c>
      <c r="G251" s="163" t="s">
        <v>3</v>
      </c>
      <c r="H251" s="164">
        <v>2240947</v>
      </c>
      <c r="I251" s="164">
        <v>1540000</v>
      </c>
      <c r="J251" s="90">
        <f t="shared" si="21"/>
        <v>0.68720946992499155</v>
      </c>
      <c r="K251" s="91"/>
    </row>
    <row r="252" spans="1:11" s="92" customFormat="1" ht="80.150000000000006" customHeight="1" x14ac:dyDescent="0.45">
      <c r="A252" s="84"/>
      <c r="B252" s="161" t="s">
        <v>491</v>
      </c>
      <c r="C252" s="144" t="s">
        <v>259</v>
      </c>
      <c r="D252" s="162">
        <v>45527</v>
      </c>
      <c r="E252" s="155" t="s">
        <v>154</v>
      </c>
      <c r="F252" s="156">
        <v>5290001060118</v>
      </c>
      <c r="G252" s="163" t="s">
        <v>3</v>
      </c>
      <c r="H252" s="164">
        <v>1102656</v>
      </c>
      <c r="I252" s="164">
        <v>1022560</v>
      </c>
      <c r="J252" s="90">
        <f t="shared" si="21"/>
        <v>0.9273608450867723</v>
      </c>
      <c r="K252" s="91"/>
    </row>
    <row r="253" spans="1:11" s="92" customFormat="1" ht="80.150000000000006" customHeight="1" x14ac:dyDescent="0.45">
      <c r="A253" s="84"/>
      <c r="B253" s="161" t="s">
        <v>490</v>
      </c>
      <c r="C253" s="144" t="s">
        <v>259</v>
      </c>
      <c r="D253" s="162">
        <v>45527</v>
      </c>
      <c r="E253" s="155" t="s">
        <v>389</v>
      </c>
      <c r="F253" s="156">
        <v>6010601062093</v>
      </c>
      <c r="G253" s="163" t="s">
        <v>8</v>
      </c>
      <c r="H253" s="164">
        <v>162588368</v>
      </c>
      <c r="I253" s="164">
        <v>159500000</v>
      </c>
      <c r="J253" s="90">
        <f>IF(D253="","",I253/H253)</f>
        <v>0.98100498800750613</v>
      </c>
      <c r="K253" s="91"/>
    </row>
    <row r="254" spans="1:11" s="92" customFormat="1" ht="80.150000000000006" customHeight="1" x14ac:dyDescent="0.45">
      <c r="A254" s="84"/>
      <c r="B254" s="161" t="s">
        <v>495</v>
      </c>
      <c r="C254" s="144" t="s">
        <v>259</v>
      </c>
      <c r="D254" s="162">
        <v>45530</v>
      </c>
      <c r="E254" s="146" t="s">
        <v>681</v>
      </c>
      <c r="F254" s="145">
        <v>9010001112561</v>
      </c>
      <c r="G254" s="146" t="s">
        <v>3</v>
      </c>
      <c r="H254" s="164">
        <v>1565510</v>
      </c>
      <c r="I254" s="164">
        <v>1547887</v>
      </c>
      <c r="J254" s="90">
        <f>IF(D254="","",I254/H254)</f>
        <v>0.98874296555116226</v>
      </c>
      <c r="K254" s="91"/>
    </row>
    <row r="255" spans="1:11" s="92" customFormat="1" ht="80.150000000000006" customHeight="1" x14ac:dyDescent="0.45">
      <c r="A255" s="84"/>
      <c r="B255" s="161" t="s">
        <v>493</v>
      </c>
      <c r="C255" s="144" t="s">
        <v>259</v>
      </c>
      <c r="D255" s="162">
        <v>45530</v>
      </c>
      <c r="E255" s="155" t="s">
        <v>494</v>
      </c>
      <c r="F255" s="156">
        <v>7120001042411</v>
      </c>
      <c r="G255" s="163" t="s">
        <v>3</v>
      </c>
      <c r="H255" s="164">
        <v>7615300</v>
      </c>
      <c r="I255" s="164">
        <v>6578000</v>
      </c>
      <c r="J255" s="90">
        <f t="shared" si="21"/>
        <v>0.86378737541528239</v>
      </c>
      <c r="K255" s="91"/>
    </row>
    <row r="256" spans="1:11" s="92" customFormat="1" ht="80.150000000000006" customHeight="1" x14ac:dyDescent="0.45">
      <c r="A256" s="84"/>
      <c r="B256" s="161" t="s">
        <v>496</v>
      </c>
      <c r="C256" s="144" t="s">
        <v>259</v>
      </c>
      <c r="D256" s="162">
        <v>45532</v>
      </c>
      <c r="E256" s="163" t="s">
        <v>682</v>
      </c>
      <c r="F256" s="165">
        <v>1010401099027</v>
      </c>
      <c r="G256" s="163" t="s">
        <v>3</v>
      </c>
      <c r="H256" s="164">
        <v>5920200</v>
      </c>
      <c r="I256" s="164">
        <v>5920200</v>
      </c>
      <c r="J256" s="90">
        <f t="shared" si="21"/>
        <v>1</v>
      </c>
      <c r="K256" s="91"/>
    </row>
    <row r="257" spans="1:11" s="92" customFormat="1" ht="80.150000000000006" customHeight="1" x14ac:dyDescent="0.45">
      <c r="A257" s="84"/>
      <c r="B257" s="85" t="s">
        <v>381</v>
      </c>
      <c r="C257" s="85" t="s">
        <v>379</v>
      </c>
      <c r="D257" s="86">
        <v>45507</v>
      </c>
      <c r="E257" s="87" t="s">
        <v>684</v>
      </c>
      <c r="F257" s="88">
        <v>2011101086801</v>
      </c>
      <c r="G257" s="87" t="s">
        <v>3</v>
      </c>
      <c r="H257" s="89">
        <v>8316000</v>
      </c>
      <c r="I257" s="89">
        <v>2717000</v>
      </c>
      <c r="J257" s="90">
        <f t="shared" ref="J257:J258" si="22">IF(D257="","",I257/H257)</f>
        <v>0.32671957671957674</v>
      </c>
      <c r="K257" s="91"/>
    </row>
    <row r="258" spans="1:11" s="92" customFormat="1" ht="80.150000000000006" customHeight="1" x14ac:dyDescent="0.45">
      <c r="A258" s="84"/>
      <c r="B258" s="85" t="s">
        <v>382</v>
      </c>
      <c r="C258" s="85" t="s">
        <v>379</v>
      </c>
      <c r="D258" s="86">
        <v>45527</v>
      </c>
      <c r="E258" s="87" t="s">
        <v>685</v>
      </c>
      <c r="F258" s="88">
        <v>5010501020251</v>
      </c>
      <c r="G258" s="87" t="s">
        <v>3</v>
      </c>
      <c r="H258" s="89">
        <v>9493531</v>
      </c>
      <c r="I258" s="89">
        <v>9350000</v>
      </c>
      <c r="J258" s="90">
        <f t="shared" si="22"/>
        <v>0.98488117856253909</v>
      </c>
      <c r="K258" s="91"/>
    </row>
    <row r="259" spans="1:11" s="92" customFormat="1" ht="80.150000000000006" customHeight="1" x14ac:dyDescent="0.45">
      <c r="A259" s="84"/>
      <c r="B259" s="85" t="s">
        <v>372</v>
      </c>
      <c r="C259" s="134" t="s">
        <v>345</v>
      </c>
      <c r="D259" s="86">
        <v>45524</v>
      </c>
      <c r="E259" s="87" t="s">
        <v>688</v>
      </c>
      <c r="F259" s="88">
        <v>7010101010238</v>
      </c>
      <c r="G259" s="87" t="s">
        <v>3</v>
      </c>
      <c r="H259" s="89">
        <v>1731840</v>
      </c>
      <c r="I259" s="89">
        <v>1661000</v>
      </c>
      <c r="J259" s="90">
        <f t="shared" ref="J259" si="23">IF(D259="","",I259/H259)</f>
        <v>0.95909552845528456</v>
      </c>
      <c r="K259" s="91"/>
    </row>
    <row r="260" spans="1:11" s="100" customFormat="1" ht="15" customHeight="1" x14ac:dyDescent="0.45">
      <c r="A260" s="93"/>
      <c r="B260" s="94"/>
      <c r="C260" s="109"/>
      <c r="D260" s="110"/>
      <c r="E260" s="111"/>
      <c r="F260" s="112"/>
      <c r="G260" s="94"/>
      <c r="H260" s="113"/>
      <c r="I260" s="113"/>
      <c r="J260" s="114"/>
      <c r="K260" s="115"/>
    </row>
    <row r="261" spans="1:11" s="92" customFormat="1" ht="19.5" customHeight="1" x14ac:dyDescent="0.45">
      <c r="A261" s="101"/>
      <c r="B261" s="116" t="s">
        <v>4</v>
      </c>
      <c r="C261" s="103"/>
      <c r="D261" s="104"/>
      <c r="E261" s="105"/>
      <c r="F261" s="106"/>
      <c r="G261" s="103"/>
      <c r="H261" s="107"/>
      <c r="I261" s="107"/>
      <c r="J261" s="107"/>
      <c r="K261" s="108"/>
    </row>
    <row r="262" spans="1:11" s="92" customFormat="1" ht="80.150000000000006" customHeight="1" x14ac:dyDescent="0.45">
      <c r="A262" s="84"/>
      <c r="B262" s="161" t="s">
        <v>497</v>
      </c>
      <c r="C262" s="161" t="s">
        <v>259</v>
      </c>
      <c r="D262" s="162">
        <v>45537</v>
      </c>
      <c r="E262" s="155" t="s">
        <v>389</v>
      </c>
      <c r="F262" s="156">
        <v>6010601062093</v>
      </c>
      <c r="G262" s="146" t="s">
        <v>8</v>
      </c>
      <c r="H262" s="164">
        <v>1113408006</v>
      </c>
      <c r="I262" s="164">
        <v>1100000000</v>
      </c>
      <c r="J262" s="90">
        <f t="shared" ref="J262:J280" si="24">IF(D262="","",I262/H262)</f>
        <v>0.98795768853129662</v>
      </c>
      <c r="K262" s="91"/>
    </row>
    <row r="263" spans="1:11" s="92" customFormat="1" ht="80.150000000000006" customHeight="1" x14ac:dyDescent="0.45">
      <c r="A263" s="84"/>
      <c r="B263" s="161" t="s">
        <v>498</v>
      </c>
      <c r="C263" s="161" t="s">
        <v>259</v>
      </c>
      <c r="D263" s="162">
        <v>45538</v>
      </c>
      <c r="E263" s="146" t="s">
        <v>499</v>
      </c>
      <c r="F263" s="145">
        <v>1010401002840</v>
      </c>
      <c r="G263" s="146" t="s">
        <v>3</v>
      </c>
      <c r="H263" s="164">
        <v>7214826</v>
      </c>
      <c r="I263" s="164">
        <v>7200600</v>
      </c>
      <c r="J263" s="90">
        <f t="shared" si="24"/>
        <v>0.99802822687615755</v>
      </c>
      <c r="K263" s="91"/>
    </row>
    <row r="264" spans="1:11" s="92" customFormat="1" ht="80.150000000000006" customHeight="1" x14ac:dyDescent="0.45">
      <c r="A264" s="84"/>
      <c r="B264" s="161" t="s">
        <v>500</v>
      </c>
      <c r="C264" s="161" t="s">
        <v>259</v>
      </c>
      <c r="D264" s="162">
        <v>45539</v>
      </c>
      <c r="E264" s="155" t="s">
        <v>479</v>
      </c>
      <c r="F264" s="156">
        <v>4010001008772</v>
      </c>
      <c r="G264" s="146" t="s">
        <v>8</v>
      </c>
      <c r="H264" s="164">
        <v>895555809</v>
      </c>
      <c r="I264" s="164">
        <v>858000000</v>
      </c>
      <c r="J264" s="90">
        <f t="shared" si="24"/>
        <v>0.95806424499447362</v>
      </c>
      <c r="K264" s="91"/>
    </row>
    <row r="265" spans="1:11" s="92" customFormat="1" ht="80.150000000000006" customHeight="1" x14ac:dyDescent="0.45">
      <c r="A265" s="84"/>
      <c r="B265" s="161" t="s">
        <v>501</v>
      </c>
      <c r="C265" s="161" t="s">
        <v>259</v>
      </c>
      <c r="D265" s="162">
        <v>45544</v>
      </c>
      <c r="E265" s="155" t="s">
        <v>54</v>
      </c>
      <c r="F265" s="156">
        <v>7010401022916</v>
      </c>
      <c r="G265" s="146" t="s">
        <v>3</v>
      </c>
      <c r="H265" s="164">
        <v>14754949</v>
      </c>
      <c r="I265" s="164">
        <v>13970000</v>
      </c>
      <c r="J265" s="90">
        <f t="shared" si="24"/>
        <v>0.94680096827173044</v>
      </c>
      <c r="K265" s="91"/>
    </row>
    <row r="266" spans="1:11" s="92" customFormat="1" ht="80.150000000000006" customHeight="1" x14ac:dyDescent="0.45">
      <c r="A266" s="84"/>
      <c r="B266" s="161" t="s">
        <v>504</v>
      </c>
      <c r="C266" s="161" t="s">
        <v>259</v>
      </c>
      <c r="D266" s="162">
        <v>45545</v>
      </c>
      <c r="E266" s="146" t="s">
        <v>505</v>
      </c>
      <c r="F266" s="145">
        <v>5010801014135</v>
      </c>
      <c r="G266" s="146" t="s">
        <v>3</v>
      </c>
      <c r="H266" s="164">
        <v>6913150</v>
      </c>
      <c r="I266" s="164">
        <v>6875000</v>
      </c>
      <c r="J266" s="90">
        <f>IF(D266="","",I266/H266)</f>
        <v>0.99448153157388453</v>
      </c>
      <c r="K266" s="91"/>
    </row>
    <row r="267" spans="1:11" s="92" customFormat="1" ht="80.150000000000006" customHeight="1" x14ac:dyDescent="0.45">
      <c r="A267" s="84"/>
      <c r="B267" s="161" t="s">
        <v>502</v>
      </c>
      <c r="C267" s="161" t="s">
        <v>259</v>
      </c>
      <c r="D267" s="162">
        <v>45545</v>
      </c>
      <c r="E267" s="155" t="s">
        <v>503</v>
      </c>
      <c r="F267" s="156">
        <v>2011702014598</v>
      </c>
      <c r="G267" s="146" t="s">
        <v>3</v>
      </c>
      <c r="H267" s="164">
        <v>9731361</v>
      </c>
      <c r="I267" s="164">
        <v>9025158</v>
      </c>
      <c r="J267" s="90">
        <f t="shared" si="24"/>
        <v>0.92743019193307086</v>
      </c>
      <c r="K267" s="91"/>
    </row>
    <row r="268" spans="1:11" s="92" customFormat="1" ht="80.150000000000006" customHeight="1" x14ac:dyDescent="0.45">
      <c r="A268" s="84"/>
      <c r="B268" s="161" t="s">
        <v>508</v>
      </c>
      <c r="C268" s="161" t="s">
        <v>259</v>
      </c>
      <c r="D268" s="162">
        <v>45546</v>
      </c>
      <c r="E268" s="146" t="s">
        <v>509</v>
      </c>
      <c r="F268" s="145" t="s">
        <v>510</v>
      </c>
      <c r="G268" s="146" t="s">
        <v>48</v>
      </c>
      <c r="H268" s="164">
        <v>32578484</v>
      </c>
      <c r="I268" s="164">
        <v>21395000</v>
      </c>
      <c r="J268" s="90">
        <f>IF(D268="","",I268/H268)</f>
        <v>0.65672177993303804</v>
      </c>
      <c r="K268" s="91"/>
    </row>
    <row r="269" spans="1:11" s="92" customFormat="1" ht="80.150000000000006" customHeight="1" x14ac:dyDescent="0.45">
      <c r="A269" s="84"/>
      <c r="B269" s="161" t="s">
        <v>506</v>
      </c>
      <c r="C269" s="161" t="s">
        <v>259</v>
      </c>
      <c r="D269" s="162">
        <v>45546</v>
      </c>
      <c r="E269" s="155" t="s">
        <v>694</v>
      </c>
      <c r="F269" s="156">
        <v>7370001040737</v>
      </c>
      <c r="G269" s="146" t="s">
        <v>3</v>
      </c>
      <c r="H269" s="164">
        <v>5253254</v>
      </c>
      <c r="I269" s="164">
        <v>4620000</v>
      </c>
      <c r="J269" s="90">
        <f t="shared" si="24"/>
        <v>0.87945490547382632</v>
      </c>
      <c r="K269" s="91"/>
    </row>
    <row r="270" spans="1:11" s="92" customFormat="1" ht="80.150000000000006" customHeight="1" x14ac:dyDescent="0.45">
      <c r="A270" s="84"/>
      <c r="B270" s="161" t="s">
        <v>511</v>
      </c>
      <c r="C270" s="161" t="s">
        <v>259</v>
      </c>
      <c r="D270" s="162">
        <v>45546</v>
      </c>
      <c r="E270" s="146" t="s">
        <v>695</v>
      </c>
      <c r="F270" s="145">
        <v>9010001029962</v>
      </c>
      <c r="G270" s="146" t="s">
        <v>3</v>
      </c>
      <c r="H270" s="164">
        <v>43050456</v>
      </c>
      <c r="I270" s="164">
        <v>16390000</v>
      </c>
      <c r="J270" s="90">
        <f t="shared" si="24"/>
        <v>0.38071606024335725</v>
      </c>
      <c r="K270" s="91"/>
    </row>
    <row r="271" spans="1:11" s="92" customFormat="1" ht="80.150000000000006" customHeight="1" x14ac:dyDescent="0.45">
      <c r="A271" s="84"/>
      <c r="B271" s="161" t="s">
        <v>512</v>
      </c>
      <c r="C271" s="161" t="s">
        <v>259</v>
      </c>
      <c r="D271" s="162">
        <v>45547</v>
      </c>
      <c r="E271" s="146" t="s">
        <v>406</v>
      </c>
      <c r="F271" s="145">
        <v>6010801000811</v>
      </c>
      <c r="G271" s="146" t="s">
        <v>3</v>
      </c>
      <c r="H271" s="164">
        <v>3068035</v>
      </c>
      <c r="I271" s="164">
        <v>2530000</v>
      </c>
      <c r="J271" s="90">
        <f t="shared" si="24"/>
        <v>0.82463205276341367</v>
      </c>
      <c r="K271" s="91"/>
    </row>
    <row r="272" spans="1:11" s="92" customFormat="1" ht="80.150000000000006" customHeight="1" x14ac:dyDescent="0.45">
      <c r="A272" s="84"/>
      <c r="B272" s="161" t="s">
        <v>513</v>
      </c>
      <c r="C272" s="161" t="s">
        <v>259</v>
      </c>
      <c r="D272" s="162">
        <v>45547</v>
      </c>
      <c r="E272" s="163" t="s">
        <v>152</v>
      </c>
      <c r="F272" s="145">
        <v>3010901029638</v>
      </c>
      <c r="G272" s="146" t="s">
        <v>3</v>
      </c>
      <c r="H272" s="164">
        <v>14543742</v>
      </c>
      <c r="I272" s="164">
        <v>14300000</v>
      </c>
      <c r="J272" s="90">
        <f t="shared" si="24"/>
        <v>0.98324076430948792</v>
      </c>
      <c r="K272" s="91"/>
    </row>
    <row r="273" spans="1:11" s="92" customFormat="1" ht="80.150000000000006" customHeight="1" x14ac:dyDescent="0.45">
      <c r="A273" s="84"/>
      <c r="B273" s="161" t="s">
        <v>514</v>
      </c>
      <c r="C273" s="161" t="s">
        <v>259</v>
      </c>
      <c r="D273" s="162">
        <v>45548</v>
      </c>
      <c r="E273" s="163" t="s">
        <v>515</v>
      </c>
      <c r="F273" s="145">
        <v>4011001148344</v>
      </c>
      <c r="G273" s="146" t="s">
        <v>3</v>
      </c>
      <c r="H273" s="164">
        <v>4911500</v>
      </c>
      <c r="I273" s="164">
        <v>4620000</v>
      </c>
      <c r="J273" s="90">
        <f t="shared" si="24"/>
        <v>0.94064949608062709</v>
      </c>
      <c r="K273" s="91"/>
    </row>
    <row r="274" spans="1:11" s="92" customFormat="1" ht="80.150000000000006" customHeight="1" x14ac:dyDescent="0.45">
      <c r="A274" s="84"/>
      <c r="B274" s="161" t="s">
        <v>516</v>
      </c>
      <c r="C274" s="161" t="s">
        <v>259</v>
      </c>
      <c r="D274" s="162">
        <v>45553</v>
      </c>
      <c r="E274" s="163" t="s">
        <v>696</v>
      </c>
      <c r="F274" s="145">
        <v>3010701008973</v>
      </c>
      <c r="G274" s="146" t="s">
        <v>3</v>
      </c>
      <c r="H274" s="164">
        <v>5898200</v>
      </c>
      <c r="I274" s="164">
        <v>5280000</v>
      </c>
      <c r="J274" s="90">
        <f>IF(D274="","",I274/H274)</f>
        <v>0.89518836255128686</v>
      </c>
      <c r="K274" s="91"/>
    </row>
    <row r="275" spans="1:11" s="92" customFormat="1" ht="80.150000000000006" customHeight="1" x14ac:dyDescent="0.45">
      <c r="A275" s="84"/>
      <c r="B275" s="161" t="s">
        <v>517</v>
      </c>
      <c r="C275" s="161" t="s">
        <v>259</v>
      </c>
      <c r="D275" s="162">
        <v>45554</v>
      </c>
      <c r="E275" s="163" t="s">
        <v>518</v>
      </c>
      <c r="F275" s="145">
        <v>1011105005394</v>
      </c>
      <c r="G275" s="146" t="s">
        <v>3</v>
      </c>
      <c r="H275" s="164">
        <v>29458793</v>
      </c>
      <c r="I275" s="164">
        <v>28270000</v>
      </c>
      <c r="J275" s="90">
        <f t="shared" si="24"/>
        <v>0.95964556321095706</v>
      </c>
      <c r="K275" s="91"/>
    </row>
    <row r="276" spans="1:11" s="92" customFormat="1" ht="80.150000000000006" customHeight="1" x14ac:dyDescent="0.45">
      <c r="A276" s="84"/>
      <c r="B276" s="161" t="s">
        <v>519</v>
      </c>
      <c r="C276" s="161" t="s">
        <v>259</v>
      </c>
      <c r="D276" s="162">
        <v>45554</v>
      </c>
      <c r="E276" s="163" t="s">
        <v>520</v>
      </c>
      <c r="F276" s="145">
        <v>3013301015869</v>
      </c>
      <c r="G276" s="146" t="s">
        <v>3</v>
      </c>
      <c r="H276" s="164">
        <v>19613119</v>
      </c>
      <c r="I276" s="164">
        <v>17726500</v>
      </c>
      <c r="J276" s="90">
        <f t="shared" si="24"/>
        <v>0.90380831320097532</v>
      </c>
      <c r="K276" s="91"/>
    </row>
    <row r="277" spans="1:11" s="92" customFormat="1" ht="80.150000000000006" customHeight="1" x14ac:dyDescent="0.45">
      <c r="A277" s="84"/>
      <c r="B277" s="161" t="s">
        <v>521</v>
      </c>
      <c r="C277" s="161" t="s">
        <v>259</v>
      </c>
      <c r="D277" s="162">
        <v>45555</v>
      </c>
      <c r="E277" s="163" t="s">
        <v>522</v>
      </c>
      <c r="F277" s="145">
        <v>7010401053829</v>
      </c>
      <c r="G277" s="146" t="s">
        <v>3</v>
      </c>
      <c r="H277" s="164">
        <v>9930805</v>
      </c>
      <c r="I277" s="164">
        <v>9900000</v>
      </c>
      <c r="J277" s="90">
        <f t="shared" si="24"/>
        <v>0.99689803595982396</v>
      </c>
      <c r="K277" s="91"/>
    </row>
    <row r="278" spans="1:11" s="92" customFormat="1" ht="80.150000000000006" customHeight="1" x14ac:dyDescent="0.45">
      <c r="A278" s="84"/>
      <c r="B278" s="161" t="s">
        <v>523</v>
      </c>
      <c r="C278" s="161" t="s">
        <v>259</v>
      </c>
      <c r="D278" s="162">
        <v>45559</v>
      </c>
      <c r="E278" s="163" t="s">
        <v>524</v>
      </c>
      <c r="F278" s="145">
        <v>5010401011573</v>
      </c>
      <c r="G278" s="146" t="s">
        <v>3</v>
      </c>
      <c r="H278" s="164">
        <v>439093</v>
      </c>
      <c r="I278" s="164">
        <v>368500</v>
      </c>
      <c r="J278" s="90">
        <f t="shared" si="24"/>
        <v>0.83922995811821188</v>
      </c>
      <c r="K278" s="91"/>
    </row>
    <row r="279" spans="1:11" s="92" customFormat="1" ht="80.150000000000006" customHeight="1" x14ac:dyDescent="0.45">
      <c r="A279" s="84"/>
      <c r="B279" s="161" t="s">
        <v>525</v>
      </c>
      <c r="C279" s="161" t="s">
        <v>259</v>
      </c>
      <c r="D279" s="162">
        <v>45559</v>
      </c>
      <c r="E279" s="163" t="s">
        <v>526</v>
      </c>
      <c r="F279" s="145">
        <v>1010401073790</v>
      </c>
      <c r="G279" s="146" t="s">
        <v>3</v>
      </c>
      <c r="H279" s="164">
        <v>2112000</v>
      </c>
      <c r="I279" s="164">
        <v>2112000</v>
      </c>
      <c r="J279" s="90">
        <f t="shared" si="24"/>
        <v>1</v>
      </c>
      <c r="K279" s="91"/>
    </row>
    <row r="280" spans="1:11" s="92" customFormat="1" ht="80.150000000000006" customHeight="1" x14ac:dyDescent="0.45">
      <c r="A280" s="84"/>
      <c r="B280" s="161" t="s">
        <v>527</v>
      </c>
      <c r="C280" s="161" t="s">
        <v>259</v>
      </c>
      <c r="D280" s="162">
        <v>45559</v>
      </c>
      <c r="E280" s="146" t="s">
        <v>528</v>
      </c>
      <c r="F280" s="145">
        <v>5010001008739</v>
      </c>
      <c r="G280" s="146" t="s">
        <v>3</v>
      </c>
      <c r="H280" s="164">
        <v>54427230</v>
      </c>
      <c r="I280" s="164">
        <v>32450000</v>
      </c>
      <c r="J280" s="90">
        <f t="shared" si="24"/>
        <v>0.59620891968964795</v>
      </c>
      <c r="K280" s="91"/>
    </row>
    <row r="281" spans="1:11" s="92" customFormat="1" ht="80.150000000000006" customHeight="1" x14ac:dyDescent="0.45">
      <c r="A281" s="84"/>
      <c r="B281" s="161" t="s">
        <v>529</v>
      </c>
      <c r="C281" s="161" t="s">
        <v>259</v>
      </c>
      <c r="D281" s="162">
        <v>45560</v>
      </c>
      <c r="E281" s="155" t="s">
        <v>54</v>
      </c>
      <c r="F281" s="156">
        <v>7010401022916</v>
      </c>
      <c r="G281" s="146" t="s">
        <v>3</v>
      </c>
      <c r="H281" s="164">
        <v>8095667</v>
      </c>
      <c r="I281" s="164">
        <v>7681190</v>
      </c>
      <c r="J281" s="90">
        <f>IF(D281="","",I281/H281)</f>
        <v>0.94880261255805109</v>
      </c>
      <c r="K281" s="91"/>
    </row>
    <row r="282" spans="1:11" s="92" customFormat="1" ht="80.150000000000006" customHeight="1" x14ac:dyDescent="0.45">
      <c r="A282" s="84"/>
      <c r="B282" s="161" t="s">
        <v>689</v>
      </c>
      <c r="C282" s="161" t="s">
        <v>259</v>
      </c>
      <c r="D282" s="162">
        <v>45561</v>
      </c>
      <c r="E282" s="155" t="s">
        <v>693</v>
      </c>
      <c r="F282" s="156">
        <v>8012801001944</v>
      </c>
      <c r="G282" s="146" t="s">
        <v>48</v>
      </c>
      <c r="H282" s="164">
        <v>11101200</v>
      </c>
      <c r="I282" s="164">
        <v>9962480</v>
      </c>
      <c r="J282" s="90">
        <f t="shared" ref="J282:J287" si="25">IF(D282="","",I282/H282)</f>
        <v>0.89742370194213239</v>
      </c>
      <c r="K282" s="91"/>
    </row>
    <row r="283" spans="1:11" s="92" customFormat="1" ht="80.150000000000006" customHeight="1" x14ac:dyDescent="0.45">
      <c r="A283" s="84"/>
      <c r="B283" s="161" t="s">
        <v>690</v>
      </c>
      <c r="C283" s="161" t="s">
        <v>259</v>
      </c>
      <c r="D283" s="162">
        <v>45561</v>
      </c>
      <c r="E283" s="155" t="s">
        <v>693</v>
      </c>
      <c r="F283" s="156">
        <v>8012801001944</v>
      </c>
      <c r="G283" s="146" t="s">
        <v>48</v>
      </c>
      <c r="H283" s="164">
        <v>8062560</v>
      </c>
      <c r="I283" s="164">
        <v>7308400</v>
      </c>
      <c r="J283" s="90">
        <f t="shared" si="25"/>
        <v>0.90646147129447718</v>
      </c>
      <c r="K283" s="91"/>
    </row>
    <row r="284" spans="1:11" s="92" customFormat="1" ht="80.150000000000006" customHeight="1" x14ac:dyDescent="0.45">
      <c r="A284" s="84"/>
      <c r="B284" s="161" t="s">
        <v>532</v>
      </c>
      <c r="C284" s="161" t="s">
        <v>259</v>
      </c>
      <c r="D284" s="162">
        <v>45562</v>
      </c>
      <c r="E284" s="163" t="s">
        <v>533</v>
      </c>
      <c r="F284" s="165">
        <v>4010001054032</v>
      </c>
      <c r="G284" s="146" t="s">
        <v>48</v>
      </c>
      <c r="H284" s="164">
        <v>39465800</v>
      </c>
      <c r="I284" s="164">
        <v>31988000</v>
      </c>
      <c r="J284" s="90">
        <f t="shared" si="25"/>
        <v>0.81052455543787283</v>
      </c>
      <c r="K284" s="91"/>
    </row>
    <row r="285" spans="1:11" s="92" customFormat="1" ht="80.150000000000006" customHeight="1" x14ac:dyDescent="0.45">
      <c r="A285" s="84"/>
      <c r="B285" s="161" t="s">
        <v>534</v>
      </c>
      <c r="C285" s="161" t="s">
        <v>259</v>
      </c>
      <c r="D285" s="162">
        <v>45562</v>
      </c>
      <c r="E285" s="163" t="s">
        <v>533</v>
      </c>
      <c r="F285" s="165">
        <v>4010001054032</v>
      </c>
      <c r="G285" s="146" t="s">
        <v>48</v>
      </c>
      <c r="H285" s="164">
        <v>28467033</v>
      </c>
      <c r="I285" s="164">
        <v>21666700</v>
      </c>
      <c r="J285" s="90">
        <f t="shared" si="25"/>
        <v>0.76111549805699807</v>
      </c>
      <c r="K285" s="91"/>
    </row>
    <row r="286" spans="1:11" s="92" customFormat="1" ht="80.150000000000006" customHeight="1" x14ac:dyDescent="0.45">
      <c r="A286" s="84"/>
      <c r="B286" s="161" t="s">
        <v>691</v>
      </c>
      <c r="C286" s="161" t="s">
        <v>259</v>
      </c>
      <c r="D286" s="162">
        <v>45565</v>
      </c>
      <c r="E286" s="155" t="s">
        <v>54</v>
      </c>
      <c r="F286" s="156">
        <v>7010401022916</v>
      </c>
      <c r="G286" s="146" t="s">
        <v>48</v>
      </c>
      <c r="H286" s="164">
        <v>66556108</v>
      </c>
      <c r="I286" s="164">
        <v>65450000</v>
      </c>
      <c r="J286" s="90">
        <f t="shared" si="25"/>
        <v>0.98338081908275043</v>
      </c>
      <c r="K286" s="91"/>
    </row>
    <row r="287" spans="1:11" s="92" customFormat="1" ht="80.150000000000006" customHeight="1" x14ac:dyDescent="0.45">
      <c r="A287" s="84"/>
      <c r="B287" s="161" t="s">
        <v>692</v>
      </c>
      <c r="C287" s="161" t="s">
        <v>259</v>
      </c>
      <c r="D287" s="162">
        <v>45565</v>
      </c>
      <c r="E287" s="146" t="s">
        <v>420</v>
      </c>
      <c r="F287" s="165">
        <v>7010401006126</v>
      </c>
      <c r="G287" s="146" t="s">
        <v>48</v>
      </c>
      <c r="H287" s="164">
        <v>22431323</v>
      </c>
      <c r="I287" s="164">
        <v>22000000</v>
      </c>
      <c r="J287" s="90">
        <f t="shared" si="25"/>
        <v>0.98077139721094475</v>
      </c>
      <c r="K287" s="91"/>
    </row>
    <row r="288" spans="1:11" s="92" customFormat="1" ht="80.150000000000006" customHeight="1" x14ac:dyDescent="0.45">
      <c r="A288" s="84"/>
      <c r="B288" s="85" t="s">
        <v>383</v>
      </c>
      <c r="C288" s="85" t="s">
        <v>379</v>
      </c>
      <c r="D288" s="86">
        <v>45546</v>
      </c>
      <c r="E288" s="87" t="s">
        <v>686</v>
      </c>
      <c r="F288" s="88">
        <v>3040001035071</v>
      </c>
      <c r="G288" s="87" t="s">
        <v>3</v>
      </c>
      <c r="H288" s="89">
        <v>3222450</v>
      </c>
      <c r="I288" s="89">
        <v>1760000</v>
      </c>
      <c r="J288" s="90">
        <f t="shared" ref="J288:J289" si="26">IF(D288="","",I288/H288)</f>
        <v>0.54616828810377194</v>
      </c>
      <c r="K288" s="91"/>
    </row>
    <row r="289" spans="1:11" s="92" customFormat="1" ht="80.150000000000006" customHeight="1" x14ac:dyDescent="0.45">
      <c r="A289" s="84"/>
      <c r="B289" s="85" t="s">
        <v>384</v>
      </c>
      <c r="C289" s="85" t="s">
        <v>379</v>
      </c>
      <c r="D289" s="86">
        <v>45562</v>
      </c>
      <c r="E289" s="87" t="s">
        <v>687</v>
      </c>
      <c r="F289" s="88">
        <v>1010001072631</v>
      </c>
      <c r="G289" s="87" t="s">
        <v>3</v>
      </c>
      <c r="H289" s="89">
        <v>13377822</v>
      </c>
      <c r="I289" s="89">
        <v>13200000</v>
      </c>
      <c r="J289" s="90">
        <f t="shared" si="26"/>
        <v>0.98670770174696598</v>
      </c>
      <c r="K289" s="91"/>
    </row>
    <row r="290" spans="1:11" s="92" customFormat="1" ht="80.150000000000006" customHeight="1" x14ac:dyDescent="0.45">
      <c r="A290" s="84"/>
      <c r="B290" s="85" t="s">
        <v>350</v>
      </c>
      <c r="C290" s="85" t="s">
        <v>269</v>
      </c>
      <c r="D290" s="86">
        <v>45544</v>
      </c>
      <c r="E290" s="87" t="s">
        <v>697</v>
      </c>
      <c r="F290" s="88">
        <v>2170001013866</v>
      </c>
      <c r="G290" s="87" t="s">
        <v>3</v>
      </c>
      <c r="H290" s="89">
        <v>3292743</v>
      </c>
      <c r="I290" s="89">
        <v>1331000</v>
      </c>
      <c r="J290" s="90">
        <f t="shared" ref="J290" si="27">IF(D290="","",I290/H290)</f>
        <v>0.40422225481915836</v>
      </c>
      <c r="K290" s="91"/>
    </row>
    <row r="291" spans="1:11" s="92" customFormat="1" ht="80.150000000000006" customHeight="1" x14ac:dyDescent="0.45">
      <c r="A291" s="84"/>
      <c r="B291" s="85" t="s">
        <v>373</v>
      </c>
      <c r="C291" s="134" t="s">
        <v>345</v>
      </c>
      <c r="D291" s="86">
        <v>45539</v>
      </c>
      <c r="E291" s="87" t="s">
        <v>698</v>
      </c>
      <c r="F291" s="88">
        <v>8120101036056</v>
      </c>
      <c r="G291" s="87" t="s">
        <v>3</v>
      </c>
      <c r="H291" s="89">
        <v>2497440</v>
      </c>
      <c r="I291" s="89">
        <v>2254560</v>
      </c>
      <c r="J291" s="90">
        <f t="shared" ref="J291" si="28">IF(D291="","",I291/H291)</f>
        <v>0.90274841437632136</v>
      </c>
      <c r="K291" s="91"/>
    </row>
    <row r="292" spans="1:11" s="100" customFormat="1" ht="15" customHeight="1" x14ac:dyDescent="0.45">
      <c r="A292" s="93"/>
      <c r="B292" s="94"/>
      <c r="C292" s="109"/>
      <c r="D292" s="110"/>
      <c r="E292" s="111"/>
      <c r="F292" s="112"/>
      <c r="G292" s="94"/>
      <c r="H292" s="113"/>
      <c r="I292" s="113"/>
      <c r="J292" s="114"/>
      <c r="K292" s="115"/>
    </row>
    <row r="293" spans="1:11" s="92" customFormat="1" ht="19.5" customHeight="1" x14ac:dyDescent="0.45">
      <c r="A293" s="101"/>
      <c r="B293" s="116" t="s">
        <v>29</v>
      </c>
      <c r="C293" s="103"/>
      <c r="D293" s="104"/>
      <c r="E293" s="105"/>
      <c r="F293" s="106"/>
      <c r="G293" s="103"/>
      <c r="H293" s="107"/>
      <c r="I293" s="107"/>
      <c r="J293" s="107"/>
      <c r="K293" s="108"/>
    </row>
    <row r="294" spans="1:11" s="92" customFormat="1" ht="80.150000000000006" customHeight="1" x14ac:dyDescent="0.45">
      <c r="A294" s="84"/>
      <c r="B294" s="161" t="s">
        <v>726</v>
      </c>
      <c r="C294" s="161" t="s">
        <v>259</v>
      </c>
      <c r="D294" s="162">
        <v>45566</v>
      </c>
      <c r="E294" s="163" t="s">
        <v>727</v>
      </c>
      <c r="F294" s="165">
        <v>7010805001953</v>
      </c>
      <c r="G294" s="163" t="s">
        <v>3</v>
      </c>
      <c r="H294" s="164">
        <v>7755744</v>
      </c>
      <c r="I294" s="164">
        <v>7260000</v>
      </c>
      <c r="J294" s="90">
        <f t="shared" ref="J294" si="29">IF(D294="","",I294/H294)</f>
        <v>0.93608040698609962</v>
      </c>
      <c r="K294" s="91"/>
    </row>
    <row r="295" spans="1:11" s="92" customFormat="1" ht="80.150000000000006" customHeight="1" x14ac:dyDescent="0.45">
      <c r="A295" s="84"/>
      <c r="B295" s="161" t="s">
        <v>794</v>
      </c>
      <c r="C295" s="161" t="s">
        <v>259</v>
      </c>
      <c r="D295" s="162">
        <v>45566</v>
      </c>
      <c r="E295" s="155" t="s">
        <v>479</v>
      </c>
      <c r="F295" s="156">
        <v>4010001008772</v>
      </c>
      <c r="G295" s="163" t="s">
        <v>3</v>
      </c>
      <c r="H295" s="164">
        <v>1613371160</v>
      </c>
      <c r="I295" s="164">
        <v>1595000000</v>
      </c>
      <c r="J295" s="90">
        <f t="shared" ref="J295:J316" si="30">IF(D295="","",I295/H295)</f>
        <v>0.98861318433385159</v>
      </c>
      <c r="K295" s="91"/>
    </row>
    <row r="296" spans="1:11" s="92" customFormat="1" ht="80.150000000000006" customHeight="1" x14ac:dyDescent="0.45">
      <c r="A296" s="84"/>
      <c r="B296" s="161" t="s">
        <v>795</v>
      </c>
      <c r="C296" s="161" t="s">
        <v>259</v>
      </c>
      <c r="D296" s="162">
        <v>45566</v>
      </c>
      <c r="E296" s="163" t="s">
        <v>152</v>
      </c>
      <c r="F296" s="179">
        <v>3010901029638</v>
      </c>
      <c r="G296" s="163" t="s">
        <v>3</v>
      </c>
      <c r="H296" s="164">
        <v>1039038309</v>
      </c>
      <c r="I296" s="164">
        <v>990000000</v>
      </c>
      <c r="J296" s="90">
        <f t="shared" si="30"/>
        <v>0.95280413765764238</v>
      </c>
      <c r="K296" s="91"/>
    </row>
    <row r="297" spans="1:11" s="92" customFormat="1" ht="80.150000000000006" customHeight="1" x14ac:dyDescent="0.45">
      <c r="A297" s="84"/>
      <c r="B297" s="161" t="s">
        <v>796</v>
      </c>
      <c r="C297" s="161" t="s">
        <v>259</v>
      </c>
      <c r="D297" s="162">
        <v>45566</v>
      </c>
      <c r="E297" s="163" t="s">
        <v>415</v>
      </c>
      <c r="F297" s="165">
        <v>2011101014084</v>
      </c>
      <c r="G297" s="163" t="s">
        <v>3</v>
      </c>
      <c r="H297" s="164">
        <v>642185822</v>
      </c>
      <c r="I297" s="164">
        <v>616000000</v>
      </c>
      <c r="J297" s="90">
        <f t="shared" si="30"/>
        <v>0.95922391759063153</v>
      </c>
      <c r="K297" s="91"/>
    </row>
    <row r="298" spans="1:11" s="92" customFormat="1" ht="80.150000000000006" customHeight="1" x14ac:dyDescent="0.45">
      <c r="A298" s="84"/>
      <c r="B298" s="161" t="s">
        <v>915</v>
      </c>
      <c r="C298" s="161" t="s">
        <v>259</v>
      </c>
      <c r="D298" s="162">
        <v>45566</v>
      </c>
      <c r="E298" s="163" t="s">
        <v>916</v>
      </c>
      <c r="F298" s="165">
        <v>3290001017474</v>
      </c>
      <c r="G298" s="163" t="s">
        <v>3</v>
      </c>
      <c r="H298" s="164">
        <v>11117700</v>
      </c>
      <c r="I298" s="164">
        <v>10780000</v>
      </c>
      <c r="J298" s="90">
        <f t="shared" si="30"/>
        <v>0.96962501236766596</v>
      </c>
      <c r="K298" s="91"/>
    </row>
    <row r="299" spans="1:11" s="92" customFormat="1" ht="78" customHeight="1" x14ac:dyDescent="0.45">
      <c r="A299" s="84"/>
      <c r="B299" s="161" t="s">
        <v>728</v>
      </c>
      <c r="C299" s="161" t="s">
        <v>259</v>
      </c>
      <c r="D299" s="162">
        <v>45566</v>
      </c>
      <c r="E299" s="163" t="s">
        <v>911</v>
      </c>
      <c r="F299" s="165">
        <v>6010601032609</v>
      </c>
      <c r="G299" s="163" t="s">
        <v>3</v>
      </c>
      <c r="H299" s="164">
        <v>17920870</v>
      </c>
      <c r="I299" s="164">
        <v>16567320</v>
      </c>
      <c r="J299" s="90">
        <f t="shared" si="30"/>
        <v>0.92447074277085883</v>
      </c>
      <c r="K299" s="91"/>
    </row>
    <row r="300" spans="1:11" s="92" customFormat="1" ht="80.150000000000006" customHeight="1" x14ac:dyDescent="0.45">
      <c r="A300" s="84"/>
      <c r="B300" s="161" t="s">
        <v>729</v>
      </c>
      <c r="C300" s="161" t="s">
        <v>259</v>
      </c>
      <c r="D300" s="162">
        <v>45569</v>
      </c>
      <c r="E300" s="163" t="s">
        <v>730</v>
      </c>
      <c r="F300" s="165">
        <v>7010401006126</v>
      </c>
      <c r="G300" s="163" t="s">
        <v>3</v>
      </c>
      <c r="H300" s="164">
        <v>31952228</v>
      </c>
      <c r="I300" s="164">
        <v>30800000</v>
      </c>
      <c r="J300" s="90">
        <f t="shared" si="30"/>
        <v>0.96393904049507906</v>
      </c>
      <c r="K300" s="91"/>
    </row>
    <row r="301" spans="1:11" s="92" customFormat="1" ht="80.150000000000006" customHeight="1" x14ac:dyDescent="0.45">
      <c r="A301" s="84"/>
      <c r="B301" s="161" t="s">
        <v>797</v>
      </c>
      <c r="C301" s="161" t="s">
        <v>259</v>
      </c>
      <c r="D301" s="162">
        <v>45569</v>
      </c>
      <c r="E301" s="155" t="s">
        <v>54</v>
      </c>
      <c r="F301" s="156">
        <v>7010401022916</v>
      </c>
      <c r="G301" s="163" t="s">
        <v>3</v>
      </c>
      <c r="H301" s="164">
        <v>183044980</v>
      </c>
      <c r="I301" s="164">
        <v>177540000</v>
      </c>
      <c r="J301" s="90">
        <f t="shared" si="30"/>
        <v>0.96992553415013072</v>
      </c>
      <c r="K301" s="91"/>
    </row>
    <row r="302" spans="1:11" s="92" customFormat="1" ht="80.150000000000006" customHeight="1" x14ac:dyDescent="0.45">
      <c r="A302" s="84"/>
      <c r="B302" s="161" t="s">
        <v>798</v>
      </c>
      <c r="C302" s="161" t="s">
        <v>259</v>
      </c>
      <c r="D302" s="162">
        <v>45572</v>
      </c>
      <c r="E302" s="163" t="s">
        <v>921</v>
      </c>
      <c r="F302" s="165">
        <v>2010601011203</v>
      </c>
      <c r="G302" s="163" t="s">
        <v>3</v>
      </c>
      <c r="H302" s="164">
        <v>2308966</v>
      </c>
      <c r="I302" s="164">
        <v>2262689</v>
      </c>
      <c r="J302" s="90">
        <f t="shared" si="30"/>
        <v>0.97995769534934685</v>
      </c>
      <c r="K302" s="91"/>
    </row>
    <row r="303" spans="1:11" s="92" customFormat="1" ht="80.150000000000006" customHeight="1" x14ac:dyDescent="0.45">
      <c r="A303" s="84"/>
      <c r="B303" s="161" t="s">
        <v>735</v>
      </c>
      <c r="C303" s="161" t="s">
        <v>259</v>
      </c>
      <c r="D303" s="162">
        <v>45580</v>
      </c>
      <c r="E303" s="163" t="s">
        <v>736</v>
      </c>
      <c r="F303" s="165">
        <v>5010401023057</v>
      </c>
      <c r="G303" s="163" t="s">
        <v>3</v>
      </c>
      <c r="H303" s="164">
        <v>19954130</v>
      </c>
      <c r="I303" s="164">
        <v>10813000</v>
      </c>
      <c r="J303" s="90">
        <f t="shared" si="30"/>
        <v>0.54189283120837639</v>
      </c>
      <c r="K303" s="91"/>
    </row>
    <row r="304" spans="1:11" s="92" customFormat="1" ht="80.150000000000006" customHeight="1" x14ac:dyDescent="0.45">
      <c r="A304" s="84"/>
      <c r="B304" s="153" t="s">
        <v>739</v>
      </c>
      <c r="C304" s="161" t="s">
        <v>259</v>
      </c>
      <c r="D304" s="154">
        <v>45586</v>
      </c>
      <c r="E304" s="155" t="s">
        <v>503</v>
      </c>
      <c r="F304" s="145">
        <v>2011702014598</v>
      </c>
      <c r="G304" s="146" t="s">
        <v>3</v>
      </c>
      <c r="H304" s="89">
        <v>14722180</v>
      </c>
      <c r="I304" s="89">
        <v>13992000</v>
      </c>
      <c r="J304" s="90">
        <f t="shared" si="30"/>
        <v>0.95040272568328876</v>
      </c>
      <c r="K304" s="91"/>
    </row>
    <row r="305" spans="1:11" s="92" customFormat="1" ht="80.150000000000006" customHeight="1" x14ac:dyDescent="0.45">
      <c r="A305" s="84"/>
      <c r="B305" s="153" t="s">
        <v>799</v>
      </c>
      <c r="C305" s="161" t="s">
        <v>259</v>
      </c>
      <c r="D305" s="154">
        <v>45586</v>
      </c>
      <c r="E305" s="155" t="s">
        <v>54</v>
      </c>
      <c r="F305" s="156">
        <v>7010401022916</v>
      </c>
      <c r="G305" s="178" t="s">
        <v>3</v>
      </c>
      <c r="H305" s="164">
        <v>1810041993</v>
      </c>
      <c r="I305" s="164">
        <v>1776500000</v>
      </c>
      <c r="J305" s="90">
        <f t="shared" si="30"/>
        <v>0.98146894208547786</v>
      </c>
      <c r="K305" s="91"/>
    </row>
    <row r="306" spans="1:11" s="92" customFormat="1" ht="80.150000000000006" customHeight="1" x14ac:dyDescent="0.45">
      <c r="A306" s="84"/>
      <c r="B306" s="153" t="s">
        <v>800</v>
      </c>
      <c r="C306" s="161" t="s">
        <v>259</v>
      </c>
      <c r="D306" s="154">
        <v>45586</v>
      </c>
      <c r="E306" s="155" t="s">
        <v>54</v>
      </c>
      <c r="F306" s="156">
        <v>7010401022916</v>
      </c>
      <c r="G306" s="178" t="s">
        <v>3</v>
      </c>
      <c r="H306" s="164">
        <v>533942525</v>
      </c>
      <c r="I306" s="164">
        <v>525800000</v>
      </c>
      <c r="J306" s="90">
        <f t="shared" si="30"/>
        <v>0.98475018448848961</v>
      </c>
      <c r="K306" s="91"/>
    </row>
    <row r="307" spans="1:11" s="92" customFormat="1" ht="80.150000000000006" customHeight="1" x14ac:dyDescent="0.45">
      <c r="A307" s="84"/>
      <c r="B307" s="153" t="s">
        <v>801</v>
      </c>
      <c r="C307" s="161" t="s">
        <v>259</v>
      </c>
      <c r="D307" s="154">
        <v>45586</v>
      </c>
      <c r="E307" s="155" t="s">
        <v>912</v>
      </c>
      <c r="F307" s="179">
        <v>1010401002840</v>
      </c>
      <c r="G307" s="178" t="s">
        <v>3</v>
      </c>
      <c r="H307" s="164">
        <v>4820541</v>
      </c>
      <c r="I307" s="164">
        <v>4820541</v>
      </c>
      <c r="J307" s="90">
        <f t="shared" si="30"/>
        <v>1</v>
      </c>
      <c r="K307" s="91"/>
    </row>
    <row r="308" spans="1:11" s="92" customFormat="1" ht="80.150000000000006" customHeight="1" x14ac:dyDescent="0.45">
      <c r="A308" s="84"/>
      <c r="B308" s="85" t="s">
        <v>740</v>
      </c>
      <c r="C308" s="161" t="s">
        <v>259</v>
      </c>
      <c r="D308" s="86">
        <v>45588</v>
      </c>
      <c r="E308" s="87" t="s">
        <v>741</v>
      </c>
      <c r="F308" s="88">
        <v>4010001016370</v>
      </c>
      <c r="G308" s="146" t="s">
        <v>3</v>
      </c>
      <c r="H308" s="89">
        <v>14907385</v>
      </c>
      <c r="I308" s="89">
        <v>14850000</v>
      </c>
      <c r="J308" s="90">
        <f t="shared" si="30"/>
        <v>0.99615056564246518</v>
      </c>
      <c r="K308" s="91"/>
    </row>
    <row r="309" spans="1:11" s="92" customFormat="1" ht="80.150000000000006" customHeight="1" x14ac:dyDescent="0.45">
      <c r="A309" s="84"/>
      <c r="B309" s="161" t="s">
        <v>742</v>
      </c>
      <c r="C309" s="161" t="s">
        <v>259</v>
      </c>
      <c r="D309" s="162">
        <v>45589</v>
      </c>
      <c r="E309" s="163" t="s">
        <v>727</v>
      </c>
      <c r="F309" s="165">
        <v>7010805001953</v>
      </c>
      <c r="G309" s="163" t="s">
        <v>3</v>
      </c>
      <c r="H309" s="164">
        <v>10758784</v>
      </c>
      <c r="I309" s="164">
        <v>10120000</v>
      </c>
      <c r="J309" s="90">
        <f t="shared" si="30"/>
        <v>0.94062674740937269</v>
      </c>
      <c r="K309" s="91"/>
    </row>
    <row r="310" spans="1:11" s="92" customFormat="1" ht="80.150000000000006" customHeight="1" x14ac:dyDescent="0.45">
      <c r="A310" s="84"/>
      <c r="B310" s="161" t="s">
        <v>802</v>
      </c>
      <c r="C310" s="161" t="s">
        <v>259</v>
      </c>
      <c r="D310" s="162">
        <v>45590</v>
      </c>
      <c r="E310" s="163" t="s">
        <v>913</v>
      </c>
      <c r="F310" s="165">
        <v>2021001021865</v>
      </c>
      <c r="G310" s="163" t="s">
        <v>3</v>
      </c>
      <c r="H310" s="164">
        <v>36601400</v>
      </c>
      <c r="I310" s="164">
        <v>32209232</v>
      </c>
      <c r="J310" s="90">
        <f t="shared" si="30"/>
        <v>0.88</v>
      </c>
      <c r="K310" s="91"/>
    </row>
    <row r="311" spans="1:11" s="92" customFormat="1" ht="80.150000000000006" customHeight="1" x14ac:dyDescent="0.45">
      <c r="A311" s="84"/>
      <c r="B311" s="161" t="s">
        <v>803</v>
      </c>
      <c r="C311" s="161" t="s">
        <v>259</v>
      </c>
      <c r="D311" s="162">
        <v>45590</v>
      </c>
      <c r="E311" s="163" t="s">
        <v>914</v>
      </c>
      <c r="F311" s="165">
        <v>4020001010554</v>
      </c>
      <c r="G311" s="163" t="s">
        <v>3</v>
      </c>
      <c r="H311" s="164">
        <v>30553600</v>
      </c>
      <c r="I311" s="164">
        <v>23828200</v>
      </c>
      <c r="J311" s="90">
        <f t="shared" si="30"/>
        <v>0.77988191244239635</v>
      </c>
      <c r="K311" s="91"/>
    </row>
    <row r="312" spans="1:11" s="92" customFormat="1" ht="80.150000000000006" customHeight="1" x14ac:dyDescent="0.45">
      <c r="A312" s="84"/>
      <c r="B312" s="85" t="s">
        <v>762</v>
      </c>
      <c r="C312" s="161" t="s">
        <v>259</v>
      </c>
      <c r="D312" s="86">
        <v>45593</v>
      </c>
      <c r="E312" s="87" t="s">
        <v>763</v>
      </c>
      <c r="F312" s="88">
        <v>2370001006107</v>
      </c>
      <c r="G312" s="87" t="s">
        <v>3</v>
      </c>
      <c r="H312" s="89">
        <v>3858429</v>
      </c>
      <c r="I312" s="89">
        <v>3015540</v>
      </c>
      <c r="J312" s="90">
        <f t="shared" si="30"/>
        <v>0.78154606447339059</v>
      </c>
      <c r="K312" s="91"/>
    </row>
    <row r="313" spans="1:11" s="92" customFormat="1" ht="80.150000000000006" customHeight="1" x14ac:dyDescent="0.45">
      <c r="A313" s="84"/>
      <c r="B313" s="85" t="s">
        <v>743</v>
      </c>
      <c r="C313" s="161" t="s">
        <v>259</v>
      </c>
      <c r="D313" s="86">
        <v>45594</v>
      </c>
      <c r="E313" s="87" t="s">
        <v>745</v>
      </c>
      <c r="F313" s="88">
        <v>9010805000045</v>
      </c>
      <c r="G313" s="163" t="s">
        <v>3</v>
      </c>
      <c r="H313" s="89">
        <v>19026624</v>
      </c>
      <c r="I313" s="89">
        <v>18975000</v>
      </c>
      <c r="J313" s="90">
        <f t="shared" si="30"/>
        <v>0.99728674934659978</v>
      </c>
      <c r="K313" s="91"/>
    </row>
    <row r="314" spans="1:11" s="92" customFormat="1" ht="80.150000000000006" customHeight="1" x14ac:dyDescent="0.45">
      <c r="A314" s="84"/>
      <c r="B314" s="85" t="s">
        <v>744</v>
      </c>
      <c r="C314" s="161" t="s">
        <v>259</v>
      </c>
      <c r="D314" s="86">
        <v>45594</v>
      </c>
      <c r="E314" s="87" t="s">
        <v>746</v>
      </c>
      <c r="F314" s="88">
        <v>1010001110829</v>
      </c>
      <c r="G314" s="163" t="s">
        <v>3</v>
      </c>
      <c r="H314" s="89">
        <v>112472690</v>
      </c>
      <c r="I314" s="89">
        <v>109780000</v>
      </c>
      <c r="J314" s="90">
        <f t="shared" si="30"/>
        <v>0.97605916600732145</v>
      </c>
      <c r="K314" s="91"/>
    </row>
    <row r="315" spans="1:11" s="92" customFormat="1" ht="80.150000000000006" customHeight="1" x14ac:dyDescent="0.45">
      <c r="A315" s="84"/>
      <c r="B315" s="85" t="s">
        <v>764</v>
      </c>
      <c r="C315" s="161" t="s">
        <v>259</v>
      </c>
      <c r="D315" s="86">
        <v>45594</v>
      </c>
      <c r="E315" s="87" t="s">
        <v>765</v>
      </c>
      <c r="F315" s="88">
        <v>8120101010127</v>
      </c>
      <c r="G315" s="163" t="s">
        <v>3</v>
      </c>
      <c r="H315" s="89">
        <v>5075501</v>
      </c>
      <c r="I315" s="89">
        <v>1639000</v>
      </c>
      <c r="J315" s="90">
        <f t="shared" si="30"/>
        <v>0.32292378624297385</v>
      </c>
      <c r="K315" s="91"/>
    </row>
    <row r="316" spans="1:11" s="92" customFormat="1" ht="80.150000000000006" customHeight="1" x14ac:dyDescent="0.45">
      <c r="A316" s="84"/>
      <c r="B316" s="85" t="s">
        <v>747</v>
      </c>
      <c r="C316" s="161" t="s">
        <v>259</v>
      </c>
      <c r="D316" s="86">
        <v>45595</v>
      </c>
      <c r="E316" s="87" t="s">
        <v>748</v>
      </c>
      <c r="F316" s="88">
        <v>3010005018926</v>
      </c>
      <c r="G316" s="163" t="s">
        <v>3</v>
      </c>
      <c r="H316" s="89">
        <v>4896193</v>
      </c>
      <c r="I316" s="89">
        <v>4730000</v>
      </c>
      <c r="J316" s="90">
        <f t="shared" si="30"/>
        <v>0.96605668935027689</v>
      </c>
      <c r="K316" s="91"/>
    </row>
    <row r="317" spans="1:11" s="92" customFormat="1" ht="80.150000000000006" customHeight="1" x14ac:dyDescent="0.45">
      <c r="A317" s="84"/>
      <c r="B317" s="85" t="s">
        <v>874</v>
      </c>
      <c r="C317" s="161" t="s">
        <v>269</v>
      </c>
      <c r="D317" s="86">
        <v>45594</v>
      </c>
      <c r="E317" s="87" t="s">
        <v>877</v>
      </c>
      <c r="F317" s="88">
        <v>7140001034563</v>
      </c>
      <c r="G317" s="163" t="s">
        <v>3</v>
      </c>
      <c r="H317" s="89">
        <v>7027880</v>
      </c>
      <c r="I317" s="89">
        <v>1078000</v>
      </c>
      <c r="J317" s="90">
        <f t="shared" ref="J317" si="31">IF(D317="","",I317/H317)</f>
        <v>0.15338907323403358</v>
      </c>
      <c r="K317" s="91"/>
    </row>
    <row r="318" spans="1:11" s="92" customFormat="1" ht="80.150000000000006" customHeight="1" x14ac:dyDescent="0.45">
      <c r="A318" s="84"/>
      <c r="B318" s="85" t="s">
        <v>881</v>
      </c>
      <c r="C318" s="144" t="s">
        <v>601</v>
      </c>
      <c r="D318" s="86">
        <v>45595</v>
      </c>
      <c r="E318" s="87" t="s">
        <v>880</v>
      </c>
      <c r="F318" s="88">
        <v>5290001035879</v>
      </c>
      <c r="G318" s="163" t="s">
        <v>3</v>
      </c>
      <c r="H318" s="89">
        <v>6054010</v>
      </c>
      <c r="I318" s="89">
        <v>5500000</v>
      </c>
      <c r="J318" s="90">
        <f t="shared" ref="J318" si="32">IF(D318="","",I318/H318)</f>
        <v>0.90848875373512761</v>
      </c>
      <c r="K318" s="91"/>
    </row>
    <row r="319" spans="1:11" s="100" customFormat="1" ht="15" customHeight="1" x14ac:dyDescent="0.45">
      <c r="A319" s="93"/>
      <c r="B319" s="94"/>
      <c r="C319" s="109"/>
      <c r="D319" s="110"/>
      <c r="E319" s="111"/>
      <c r="F319" s="112"/>
      <c r="G319" s="94"/>
      <c r="H319" s="113"/>
      <c r="I319" s="113"/>
      <c r="J319" s="114"/>
      <c r="K319" s="115"/>
    </row>
    <row r="320" spans="1:11" s="92" customFormat="1" ht="19.5" customHeight="1" x14ac:dyDescent="0.45">
      <c r="A320" s="101"/>
      <c r="B320" s="116" t="s">
        <v>34</v>
      </c>
      <c r="C320" s="103"/>
      <c r="D320" s="104"/>
      <c r="E320" s="105"/>
      <c r="F320" s="106"/>
      <c r="G320" s="103"/>
      <c r="H320" s="107"/>
      <c r="I320" s="107"/>
      <c r="J320" s="107"/>
      <c r="K320" s="108"/>
    </row>
    <row r="321" spans="1:11" s="92" customFormat="1" ht="80.150000000000006" customHeight="1" x14ac:dyDescent="0.45">
      <c r="A321" s="84"/>
      <c r="B321" s="85" t="s">
        <v>766</v>
      </c>
      <c r="C321" s="161" t="s">
        <v>259</v>
      </c>
      <c r="D321" s="86">
        <v>45597</v>
      </c>
      <c r="E321" s="87" t="s">
        <v>908</v>
      </c>
      <c r="F321" s="88">
        <v>9020001007950</v>
      </c>
      <c r="G321" s="163" t="s">
        <v>3</v>
      </c>
      <c r="H321" s="89">
        <v>40880678</v>
      </c>
      <c r="I321" s="89">
        <v>40810000</v>
      </c>
      <c r="J321" s="90">
        <f t="shared" ref="J321" si="33">IF(D321="","",I321/H321)</f>
        <v>0.9982711147794564</v>
      </c>
      <c r="K321" s="91"/>
    </row>
    <row r="322" spans="1:11" s="92" customFormat="1" ht="80.150000000000006" customHeight="1" x14ac:dyDescent="0.45">
      <c r="A322" s="84"/>
      <c r="B322" s="85" t="s">
        <v>751</v>
      </c>
      <c r="C322" s="161" t="s">
        <v>259</v>
      </c>
      <c r="D322" s="86">
        <v>45603</v>
      </c>
      <c r="E322" s="87" t="s">
        <v>558</v>
      </c>
      <c r="F322" s="88">
        <v>6010001030403</v>
      </c>
      <c r="G322" s="163" t="s">
        <v>3</v>
      </c>
      <c r="H322" s="89">
        <v>28065634</v>
      </c>
      <c r="I322" s="89">
        <v>24629000</v>
      </c>
      <c r="J322" s="90">
        <f t="shared" ref="J322:J340" si="34">IF(D322="","",I322/H322)</f>
        <v>0.87755010273418377</v>
      </c>
      <c r="K322" s="91"/>
    </row>
    <row r="323" spans="1:11" s="92" customFormat="1" ht="80.150000000000006" customHeight="1" x14ac:dyDescent="0.45">
      <c r="A323" s="84"/>
      <c r="B323" s="161" t="s">
        <v>752</v>
      </c>
      <c r="C323" s="161" t="s">
        <v>259</v>
      </c>
      <c r="D323" s="162">
        <v>45604</v>
      </c>
      <c r="E323" s="146" t="s">
        <v>509</v>
      </c>
      <c r="F323" s="145" t="s">
        <v>510</v>
      </c>
      <c r="G323" s="146" t="s">
        <v>48</v>
      </c>
      <c r="H323" s="164">
        <v>16533845</v>
      </c>
      <c r="I323" s="164">
        <v>12815000</v>
      </c>
      <c r="J323" s="90">
        <f t="shared" si="34"/>
        <v>0.77507681969922904</v>
      </c>
      <c r="K323" s="91"/>
    </row>
    <row r="324" spans="1:11" s="92" customFormat="1" ht="80.150000000000006" customHeight="1" x14ac:dyDescent="0.45">
      <c r="A324" s="84"/>
      <c r="B324" s="85" t="s">
        <v>753</v>
      </c>
      <c r="C324" s="161" t="s">
        <v>259</v>
      </c>
      <c r="D324" s="162">
        <v>45604</v>
      </c>
      <c r="E324" s="87" t="s">
        <v>754</v>
      </c>
      <c r="F324" s="88">
        <v>8010405012739</v>
      </c>
      <c r="G324" s="146" t="s">
        <v>48</v>
      </c>
      <c r="H324" s="89">
        <v>62638622</v>
      </c>
      <c r="I324" s="89">
        <v>43793200</v>
      </c>
      <c r="J324" s="90">
        <f t="shared" si="34"/>
        <v>0.6991405398413777</v>
      </c>
      <c r="K324" s="91"/>
    </row>
    <row r="325" spans="1:11" s="92" customFormat="1" ht="80.150000000000006" customHeight="1" x14ac:dyDescent="0.45">
      <c r="A325" s="84"/>
      <c r="B325" s="85" t="s">
        <v>756</v>
      </c>
      <c r="C325" s="161" t="s">
        <v>259</v>
      </c>
      <c r="D325" s="86">
        <v>45608</v>
      </c>
      <c r="E325" s="87" t="s">
        <v>757</v>
      </c>
      <c r="F325" s="88" t="s">
        <v>758</v>
      </c>
      <c r="G325" s="146" t="s">
        <v>48</v>
      </c>
      <c r="H325" s="89">
        <v>18817694</v>
      </c>
      <c r="I325" s="89">
        <v>7337000</v>
      </c>
      <c r="J325" s="90">
        <f t="shared" si="34"/>
        <v>0.3898989961256677</v>
      </c>
      <c r="K325" s="91"/>
    </row>
    <row r="326" spans="1:11" s="92" customFormat="1" ht="80.150000000000006" customHeight="1" x14ac:dyDescent="0.45">
      <c r="A326" s="84"/>
      <c r="B326" s="85" t="s">
        <v>767</v>
      </c>
      <c r="C326" s="161" t="s">
        <v>259</v>
      </c>
      <c r="D326" s="86">
        <v>45608</v>
      </c>
      <c r="E326" s="178" t="s">
        <v>768</v>
      </c>
      <c r="F326" s="179">
        <v>9010801019840</v>
      </c>
      <c r="G326" s="178" t="s">
        <v>3</v>
      </c>
      <c r="H326" s="89">
        <v>9642600</v>
      </c>
      <c r="I326" s="89">
        <v>8910000</v>
      </c>
      <c r="J326" s="90">
        <f t="shared" si="34"/>
        <v>0.92402464065708423</v>
      </c>
      <c r="K326" s="91"/>
    </row>
    <row r="327" spans="1:11" s="92" customFormat="1" ht="80.150000000000006" customHeight="1" x14ac:dyDescent="0.45">
      <c r="A327" s="84"/>
      <c r="B327" s="85" t="s">
        <v>759</v>
      </c>
      <c r="C327" s="161" t="s">
        <v>259</v>
      </c>
      <c r="D327" s="86">
        <v>45610</v>
      </c>
      <c r="E327" s="87" t="s">
        <v>760</v>
      </c>
      <c r="F327" s="88">
        <v>7010701007666</v>
      </c>
      <c r="G327" s="146" t="s">
        <v>48</v>
      </c>
      <c r="H327" s="89">
        <v>3649910</v>
      </c>
      <c r="I327" s="89">
        <v>3321436</v>
      </c>
      <c r="J327" s="90">
        <f t="shared" si="34"/>
        <v>0.91000490423051528</v>
      </c>
      <c r="K327" s="91"/>
    </row>
    <row r="328" spans="1:11" s="92" customFormat="1" ht="80.150000000000006" customHeight="1" x14ac:dyDescent="0.45">
      <c r="A328" s="84"/>
      <c r="B328" s="85" t="s">
        <v>761</v>
      </c>
      <c r="C328" s="161" t="s">
        <v>259</v>
      </c>
      <c r="D328" s="86">
        <v>45610</v>
      </c>
      <c r="E328" s="155" t="s">
        <v>479</v>
      </c>
      <c r="F328" s="156">
        <v>4010001008772</v>
      </c>
      <c r="G328" s="146" t="s">
        <v>48</v>
      </c>
      <c r="H328" s="89">
        <v>10263931</v>
      </c>
      <c r="I328" s="89">
        <v>9933000</v>
      </c>
      <c r="J328" s="90">
        <f t="shared" si="34"/>
        <v>0.96775786976744094</v>
      </c>
      <c r="K328" s="91"/>
    </row>
    <row r="329" spans="1:11" s="92" customFormat="1" ht="80.150000000000006" customHeight="1" x14ac:dyDescent="0.45">
      <c r="A329" s="84"/>
      <c r="B329" s="85" t="s">
        <v>772</v>
      </c>
      <c r="C329" s="161" t="s">
        <v>259</v>
      </c>
      <c r="D329" s="86">
        <v>45614</v>
      </c>
      <c r="E329" s="147" t="s">
        <v>609</v>
      </c>
      <c r="F329" s="181">
        <v>2010405010707</v>
      </c>
      <c r="G329" s="178" t="s">
        <v>48</v>
      </c>
      <c r="H329" s="89">
        <v>3333000</v>
      </c>
      <c r="I329" s="89">
        <v>2750000</v>
      </c>
      <c r="J329" s="90">
        <f t="shared" si="34"/>
        <v>0.82508250825082508</v>
      </c>
      <c r="K329" s="91"/>
    </row>
    <row r="330" spans="1:11" s="92" customFormat="1" ht="80.150000000000006" customHeight="1" x14ac:dyDescent="0.45">
      <c r="A330" s="84"/>
      <c r="B330" s="161" t="s">
        <v>837</v>
      </c>
      <c r="C330" s="161" t="s">
        <v>259</v>
      </c>
      <c r="D330" s="86">
        <v>45615</v>
      </c>
      <c r="E330" s="183" t="s">
        <v>836</v>
      </c>
      <c r="F330" s="184">
        <v>1300001006337</v>
      </c>
      <c r="G330" s="183" t="s">
        <v>3</v>
      </c>
      <c r="H330" s="164">
        <v>5653495</v>
      </c>
      <c r="I330" s="164">
        <v>4650000</v>
      </c>
      <c r="J330" s="90">
        <f t="shared" si="34"/>
        <v>0.82250006411962862</v>
      </c>
      <c r="K330" s="91"/>
    </row>
    <row r="331" spans="1:11" s="92" customFormat="1" ht="80.150000000000006" customHeight="1" x14ac:dyDescent="0.45">
      <c r="A331" s="84"/>
      <c r="B331" s="85" t="s">
        <v>773</v>
      </c>
      <c r="C331" s="161" t="s">
        <v>259</v>
      </c>
      <c r="D331" s="86">
        <v>45615</v>
      </c>
      <c r="E331" s="87" t="s">
        <v>774</v>
      </c>
      <c r="F331" s="88">
        <v>5010101002526</v>
      </c>
      <c r="G331" s="178" t="s">
        <v>48</v>
      </c>
      <c r="H331" s="89">
        <v>5118600</v>
      </c>
      <c r="I331" s="89">
        <v>4950000</v>
      </c>
      <c r="J331" s="90">
        <f t="shared" si="34"/>
        <v>0.96706130582581173</v>
      </c>
      <c r="K331" s="91"/>
    </row>
    <row r="332" spans="1:11" s="92" customFormat="1" ht="80.150000000000006" customHeight="1" x14ac:dyDescent="0.45">
      <c r="A332" s="84"/>
      <c r="B332" s="161" t="s">
        <v>814</v>
      </c>
      <c r="C332" s="161" t="s">
        <v>259</v>
      </c>
      <c r="D332" s="162">
        <v>45616</v>
      </c>
      <c r="E332" s="163" t="s">
        <v>813</v>
      </c>
      <c r="F332" s="165">
        <v>1010601026053</v>
      </c>
      <c r="G332" s="178" t="s">
        <v>3</v>
      </c>
      <c r="H332" s="164">
        <v>4414410</v>
      </c>
      <c r="I332" s="164">
        <v>4345000</v>
      </c>
      <c r="J332" s="90">
        <f t="shared" si="34"/>
        <v>0.98427649448057608</v>
      </c>
      <c r="K332" s="91"/>
    </row>
    <row r="333" spans="1:11" s="92" customFormat="1" ht="80.150000000000006" customHeight="1" x14ac:dyDescent="0.45">
      <c r="A333" s="84"/>
      <c r="B333" s="85" t="s">
        <v>775</v>
      </c>
      <c r="C333" s="161" t="s">
        <v>259</v>
      </c>
      <c r="D333" s="86">
        <v>45618</v>
      </c>
      <c r="E333" s="87" t="s">
        <v>776</v>
      </c>
      <c r="F333" s="88">
        <v>3122001019260</v>
      </c>
      <c r="G333" s="178" t="s">
        <v>48</v>
      </c>
      <c r="H333" s="89">
        <v>4509010</v>
      </c>
      <c r="I333" s="89">
        <v>3464780</v>
      </c>
      <c r="J333" s="90">
        <f t="shared" si="34"/>
        <v>0.76841257837086185</v>
      </c>
      <c r="K333" s="91"/>
    </row>
    <row r="334" spans="1:11" s="92" customFormat="1" ht="80.150000000000006" customHeight="1" x14ac:dyDescent="0.45">
      <c r="A334" s="84"/>
      <c r="B334" s="85" t="s">
        <v>780</v>
      </c>
      <c r="C334" s="161" t="s">
        <v>259</v>
      </c>
      <c r="D334" s="86">
        <v>45622</v>
      </c>
      <c r="E334" s="87" t="s">
        <v>781</v>
      </c>
      <c r="F334" s="88">
        <v>3011301024114</v>
      </c>
      <c r="G334" s="178" t="s">
        <v>48</v>
      </c>
      <c r="H334" s="89">
        <v>1996699</v>
      </c>
      <c r="I334" s="89">
        <v>1732115</v>
      </c>
      <c r="J334" s="90">
        <f t="shared" si="34"/>
        <v>0.86748929107491912</v>
      </c>
      <c r="K334" s="91"/>
    </row>
    <row r="335" spans="1:11" s="92" customFormat="1" ht="80.150000000000006" customHeight="1" x14ac:dyDescent="0.45">
      <c r="A335" s="84"/>
      <c r="B335" s="161" t="s">
        <v>815</v>
      </c>
      <c r="C335" s="161" t="s">
        <v>259</v>
      </c>
      <c r="D335" s="86">
        <v>45622</v>
      </c>
      <c r="E335" s="163" t="s">
        <v>816</v>
      </c>
      <c r="F335" s="165">
        <v>9010001125753</v>
      </c>
      <c r="G335" s="178" t="s">
        <v>48</v>
      </c>
      <c r="H335" s="164">
        <v>6365700</v>
      </c>
      <c r="I335" s="164">
        <v>5955400</v>
      </c>
      <c r="J335" s="90">
        <f t="shared" si="34"/>
        <v>0.9355451874891999</v>
      </c>
      <c r="K335" s="91"/>
    </row>
    <row r="336" spans="1:11" s="92" customFormat="1" ht="80.150000000000006" customHeight="1" x14ac:dyDescent="0.45">
      <c r="A336" s="84"/>
      <c r="B336" s="85" t="s">
        <v>782</v>
      </c>
      <c r="C336" s="161" t="s">
        <v>259</v>
      </c>
      <c r="D336" s="86">
        <v>45623</v>
      </c>
      <c r="E336" s="155" t="s">
        <v>468</v>
      </c>
      <c r="F336" s="156">
        <v>2350001002669</v>
      </c>
      <c r="G336" s="163" t="s">
        <v>3</v>
      </c>
      <c r="H336" s="89">
        <v>13750000</v>
      </c>
      <c r="I336" s="89">
        <v>13745600</v>
      </c>
      <c r="J336" s="90">
        <f t="shared" si="34"/>
        <v>0.99968000000000001</v>
      </c>
      <c r="K336" s="91"/>
    </row>
    <row r="337" spans="1:11" s="92" customFormat="1" ht="80.150000000000006" customHeight="1" x14ac:dyDescent="0.45">
      <c r="A337" s="84"/>
      <c r="B337" s="161" t="s">
        <v>817</v>
      </c>
      <c r="C337" s="161" t="s">
        <v>259</v>
      </c>
      <c r="D337" s="162">
        <v>45625</v>
      </c>
      <c r="E337" s="163" t="s">
        <v>909</v>
      </c>
      <c r="F337" s="165">
        <v>7050001004757</v>
      </c>
      <c r="G337" s="163" t="s">
        <v>3</v>
      </c>
      <c r="H337" s="164">
        <v>2562043</v>
      </c>
      <c r="I337" s="164">
        <v>1892000</v>
      </c>
      <c r="J337" s="90">
        <f t="shared" si="34"/>
        <v>0.73847316379935857</v>
      </c>
      <c r="K337" s="91"/>
    </row>
    <row r="338" spans="1:11" s="92" customFormat="1" ht="80.150000000000006" customHeight="1" x14ac:dyDescent="0.45">
      <c r="A338" s="84"/>
      <c r="B338" s="161" t="s">
        <v>818</v>
      </c>
      <c r="C338" s="161" t="s">
        <v>259</v>
      </c>
      <c r="D338" s="162">
        <v>45625</v>
      </c>
      <c r="E338" s="163" t="s">
        <v>910</v>
      </c>
      <c r="F338" s="165">
        <v>6013401004422</v>
      </c>
      <c r="G338" s="163" t="s">
        <v>3</v>
      </c>
      <c r="H338" s="164">
        <v>6455955</v>
      </c>
      <c r="I338" s="164">
        <v>5119840</v>
      </c>
      <c r="J338" s="90">
        <f t="shared" si="34"/>
        <v>0.79304146326918323</v>
      </c>
      <c r="K338" s="91"/>
    </row>
    <row r="339" spans="1:11" s="92" customFormat="1" ht="80.150000000000006" customHeight="1" x14ac:dyDescent="0.45">
      <c r="A339" s="84"/>
      <c r="B339" s="161" t="s">
        <v>819</v>
      </c>
      <c r="C339" s="161" t="s">
        <v>259</v>
      </c>
      <c r="D339" s="162">
        <v>45625</v>
      </c>
      <c r="E339" s="155" t="s">
        <v>389</v>
      </c>
      <c r="F339" s="156">
        <v>6010601062093</v>
      </c>
      <c r="G339" s="163" t="s">
        <v>3</v>
      </c>
      <c r="H339" s="164">
        <v>12931010</v>
      </c>
      <c r="I339" s="164">
        <v>12100000</v>
      </c>
      <c r="J339" s="90">
        <f t="shared" si="34"/>
        <v>0.93573510499179879</v>
      </c>
      <c r="K339" s="91"/>
    </row>
    <row r="340" spans="1:11" s="92" customFormat="1" ht="80.150000000000006" customHeight="1" x14ac:dyDescent="0.45">
      <c r="A340" s="84"/>
      <c r="B340" s="85" t="s">
        <v>945</v>
      </c>
      <c r="C340" s="161" t="s">
        <v>946</v>
      </c>
      <c r="D340" s="86">
        <v>45623</v>
      </c>
      <c r="E340" s="87" t="s">
        <v>947</v>
      </c>
      <c r="F340" s="88">
        <v>5120001197455</v>
      </c>
      <c r="G340" s="163" t="s">
        <v>3</v>
      </c>
      <c r="H340" s="89">
        <v>5368000</v>
      </c>
      <c r="I340" s="89">
        <v>2376000</v>
      </c>
      <c r="J340" s="90">
        <f t="shared" si="34"/>
        <v>0.44262295081967212</v>
      </c>
      <c r="K340" s="91"/>
    </row>
    <row r="341" spans="1:11" s="92" customFormat="1" ht="80.150000000000006" customHeight="1" x14ac:dyDescent="0.45">
      <c r="A341" s="84"/>
      <c r="B341" s="85" t="s">
        <v>875</v>
      </c>
      <c r="C341" s="161" t="s">
        <v>269</v>
      </c>
      <c r="D341" s="86">
        <v>45614</v>
      </c>
      <c r="E341" s="87" t="s">
        <v>876</v>
      </c>
      <c r="F341" s="88">
        <v>4010701023988</v>
      </c>
      <c r="G341" s="163" t="s">
        <v>3</v>
      </c>
      <c r="H341" s="89">
        <v>6261744</v>
      </c>
      <c r="I341" s="89">
        <v>6050000</v>
      </c>
      <c r="J341" s="90">
        <f t="shared" ref="J341:J344" si="35">IF(D341="","",I341/H341)</f>
        <v>0.96618450067585004</v>
      </c>
      <c r="K341" s="91"/>
    </row>
    <row r="342" spans="1:11" s="92" customFormat="1" ht="80.150000000000006" customHeight="1" x14ac:dyDescent="0.45">
      <c r="A342" s="84"/>
      <c r="B342" s="85" t="s">
        <v>883</v>
      </c>
      <c r="C342" s="144" t="s">
        <v>601</v>
      </c>
      <c r="D342" s="86">
        <v>45622</v>
      </c>
      <c r="E342" s="87" t="s">
        <v>885</v>
      </c>
      <c r="F342" s="88">
        <v>5010901000539</v>
      </c>
      <c r="G342" s="163" t="s">
        <v>3</v>
      </c>
      <c r="H342" s="89">
        <v>1485000</v>
      </c>
      <c r="I342" s="89">
        <v>1402500</v>
      </c>
      <c r="J342" s="90">
        <f t="shared" si="35"/>
        <v>0.94444444444444442</v>
      </c>
      <c r="K342" s="91"/>
    </row>
    <row r="343" spans="1:11" s="92" customFormat="1" ht="80.150000000000006" customHeight="1" x14ac:dyDescent="0.45">
      <c r="A343" s="84"/>
      <c r="B343" s="85" t="s">
        <v>884</v>
      </c>
      <c r="C343" s="144" t="s">
        <v>601</v>
      </c>
      <c r="D343" s="86">
        <v>45623</v>
      </c>
      <c r="E343" s="87" t="s">
        <v>887</v>
      </c>
      <c r="F343" s="88">
        <v>2040001114801</v>
      </c>
      <c r="G343" s="163" t="s">
        <v>3</v>
      </c>
      <c r="H343" s="89">
        <v>4210796</v>
      </c>
      <c r="I343" s="89">
        <v>3245000</v>
      </c>
      <c r="J343" s="90">
        <f t="shared" si="35"/>
        <v>0.77063814062709279</v>
      </c>
      <c r="K343" s="91"/>
    </row>
    <row r="344" spans="1:11" s="92" customFormat="1" ht="80.150000000000006" customHeight="1" x14ac:dyDescent="0.45">
      <c r="A344" s="84"/>
      <c r="B344" s="85" t="s">
        <v>901</v>
      </c>
      <c r="C344" s="134" t="s">
        <v>345</v>
      </c>
      <c r="D344" s="86">
        <v>45624</v>
      </c>
      <c r="E344" s="87" t="s">
        <v>698</v>
      </c>
      <c r="F344" s="88">
        <v>8120101036056</v>
      </c>
      <c r="G344" s="163" t="s">
        <v>3</v>
      </c>
      <c r="H344" s="89">
        <v>5183640</v>
      </c>
      <c r="I344" s="89">
        <v>3719100</v>
      </c>
      <c r="J344" s="90">
        <f t="shared" si="35"/>
        <v>0.71746880570409988</v>
      </c>
      <c r="K344" s="91"/>
    </row>
    <row r="345" spans="1:11" s="92" customFormat="1" ht="80.150000000000006" customHeight="1" x14ac:dyDescent="0.45">
      <c r="A345" s="84"/>
      <c r="B345" s="85" t="s">
        <v>902</v>
      </c>
      <c r="C345" s="134" t="s">
        <v>345</v>
      </c>
      <c r="D345" s="86">
        <v>45624</v>
      </c>
      <c r="E345" s="87" t="s">
        <v>905</v>
      </c>
      <c r="F345" s="88">
        <v>9010401097072</v>
      </c>
      <c r="G345" s="163" t="s">
        <v>3</v>
      </c>
      <c r="H345" s="89">
        <v>7680090</v>
      </c>
      <c r="I345" s="89">
        <v>7677890</v>
      </c>
      <c r="J345" s="90">
        <f t="shared" ref="J345" si="36">IF(D345="","",I345/H345)</f>
        <v>0.99971354502356091</v>
      </c>
      <c r="K345" s="91"/>
    </row>
    <row r="346" spans="1:11" s="100" customFormat="1" ht="15" customHeight="1" x14ac:dyDescent="0.45">
      <c r="A346" s="93"/>
      <c r="B346" s="94"/>
      <c r="C346" s="109"/>
      <c r="D346" s="110"/>
      <c r="E346" s="111"/>
      <c r="F346" s="112"/>
      <c r="G346" s="94"/>
      <c r="H346" s="113"/>
      <c r="I346" s="113"/>
      <c r="J346" s="114"/>
      <c r="K346" s="115"/>
    </row>
    <row r="347" spans="1:11" s="92" customFormat="1" ht="19.5" customHeight="1" x14ac:dyDescent="0.45">
      <c r="A347" s="101"/>
      <c r="B347" s="116" t="s">
        <v>22</v>
      </c>
      <c r="C347" s="103"/>
      <c r="D347" s="104"/>
      <c r="E347" s="105"/>
      <c r="F347" s="106"/>
      <c r="G347" s="103"/>
      <c r="H347" s="107"/>
      <c r="I347" s="107"/>
      <c r="J347" s="107"/>
      <c r="K347" s="108"/>
    </row>
    <row r="348" spans="1:11" s="92" customFormat="1" ht="80.150000000000006" customHeight="1" x14ac:dyDescent="0.45">
      <c r="A348" s="84"/>
      <c r="B348" s="85" t="s">
        <v>842</v>
      </c>
      <c r="C348" s="161" t="s">
        <v>259</v>
      </c>
      <c r="D348" s="86">
        <v>45628</v>
      </c>
      <c r="E348" s="183" t="s">
        <v>843</v>
      </c>
      <c r="F348" s="184">
        <v>2080001002614</v>
      </c>
      <c r="G348" s="183" t="s">
        <v>3</v>
      </c>
      <c r="H348" s="89">
        <v>3841750</v>
      </c>
      <c r="I348" s="89">
        <v>3217500</v>
      </c>
      <c r="J348" s="90">
        <f t="shared" ref="J348:J366" si="37">IF(D348="","",I348/H348)</f>
        <v>0.83750894774516826</v>
      </c>
      <c r="K348" s="91"/>
    </row>
    <row r="349" spans="1:11" s="92" customFormat="1" ht="80.150000000000006" customHeight="1" x14ac:dyDescent="0.45">
      <c r="A349" s="84"/>
      <c r="B349" s="85" t="s">
        <v>784</v>
      </c>
      <c r="C349" s="161" t="s">
        <v>259</v>
      </c>
      <c r="D349" s="86">
        <v>45629</v>
      </c>
      <c r="E349" s="178" t="s">
        <v>699</v>
      </c>
      <c r="F349" s="179">
        <v>3290001012491</v>
      </c>
      <c r="G349" s="178" t="s">
        <v>3</v>
      </c>
      <c r="H349" s="89">
        <v>36475769</v>
      </c>
      <c r="I349" s="89">
        <v>34100000</v>
      </c>
      <c r="J349" s="90">
        <f t="shared" si="37"/>
        <v>0.93486719909866745</v>
      </c>
      <c r="K349" s="91"/>
    </row>
    <row r="350" spans="1:11" s="92" customFormat="1" ht="80.150000000000006" customHeight="1" x14ac:dyDescent="0.45">
      <c r="A350" s="84"/>
      <c r="B350" s="85" t="s">
        <v>789</v>
      </c>
      <c r="C350" s="161" t="s">
        <v>259</v>
      </c>
      <c r="D350" s="86">
        <v>45631</v>
      </c>
      <c r="E350" s="87" t="s">
        <v>788</v>
      </c>
      <c r="F350" s="88">
        <v>2010401150333</v>
      </c>
      <c r="G350" s="178" t="s">
        <v>3</v>
      </c>
      <c r="H350" s="89">
        <v>3415500</v>
      </c>
      <c r="I350" s="89">
        <v>1655500</v>
      </c>
      <c r="J350" s="90">
        <f t="shared" si="37"/>
        <v>0.48470209339774556</v>
      </c>
      <c r="K350" s="91"/>
    </row>
    <row r="351" spans="1:11" s="92" customFormat="1" ht="80.150000000000006" customHeight="1" x14ac:dyDescent="0.45">
      <c r="A351" s="84"/>
      <c r="B351" s="85" t="s">
        <v>929</v>
      </c>
      <c r="C351" s="161" t="s">
        <v>259</v>
      </c>
      <c r="D351" s="86">
        <v>45636</v>
      </c>
      <c r="E351" s="87" t="s">
        <v>933</v>
      </c>
      <c r="F351" s="88">
        <v>4011101004067</v>
      </c>
      <c r="G351" s="178" t="s">
        <v>48</v>
      </c>
      <c r="H351" s="89">
        <v>51975000</v>
      </c>
      <c r="I351" s="89">
        <v>49500000</v>
      </c>
      <c r="J351" s="90">
        <f t="shared" si="37"/>
        <v>0.95238095238095233</v>
      </c>
      <c r="K351" s="91"/>
    </row>
    <row r="352" spans="1:11" s="92" customFormat="1" ht="80.150000000000006" customHeight="1" x14ac:dyDescent="0.45">
      <c r="A352" s="84"/>
      <c r="B352" s="85" t="s">
        <v>790</v>
      </c>
      <c r="C352" s="161" t="s">
        <v>259</v>
      </c>
      <c r="D352" s="86">
        <v>45637</v>
      </c>
      <c r="E352" s="87" t="s">
        <v>791</v>
      </c>
      <c r="F352" s="88">
        <v>6010401055438</v>
      </c>
      <c r="G352" s="178" t="s">
        <v>3</v>
      </c>
      <c r="H352" s="89">
        <v>1834800</v>
      </c>
      <c r="I352" s="89">
        <v>1667600</v>
      </c>
      <c r="J352" s="90">
        <f t="shared" si="37"/>
        <v>0.90887290167865709</v>
      </c>
      <c r="K352" s="91"/>
    </row>
    <row r="353" spans="1:11" s="92" customFormat="1" ht="80.150000000000006" customHeight="1" x14ac:dyDescent="0.45">
      <c r="A353" s="84"/>
      <c r="B353" s="85" t="s">
        <v>792</v>
      </c>
      <c r="C353" s="161" t="s">
        <v>259</v>
      </c>
      <c r="D353" s="86">
        <v>45638</v>
      </c>
      <c r="E353" s="87" t="s">
        <v>793</v>
      </c>
      <c r="F353" s="88">
        <v>3220001000949</v>
      </c>
      <c r="G353" s="188" t="s">
        <v>3</v>
      </c>
      <c r="H353" s="89">
        <v>3718299</v>
      </c>
      <c r="I353" s="89">
        <v>3630000</v>
      </c>
      <c r="J353" s="90">
        <f t="shared" si="37"/>
        <v>0.97625285110207649</v>
      </c>
      <c r="K353" s="91"/>
    </row>
    <row r="354" spans="1:11" s="92" customFormat="1" ht="80.150000000000006" customHeight="1" x14ac:dyDescent="0.45">
      <c r="A354" s="84"/>
      <c r="B354" s="85" t="s">
        <v>833</v>
      </c>
      <c r="C354" s="161" t="s">
        <v>259</v>
      </c>
      <c r="D354" s="86">
        <v>45642</v>
      </c>
      <c r="E354" s="163" t="s">
        <v>479</v>
      </c>
      <c r="F354" s="165">
        <v>4010001008772</v>
      </c>
      <c r="G354" s="163" t="s">
        <v>3</v>
      </c>
      <c r="H354" s="89">
        <v>35017348</v>
      </c>
      <c r="I354" s="89">
        <v>33000000</v>
      </c>
      <c r="J354" s="90">
        <f t="shared" si="37"/>
        <v>0.94239004050221054</v>
      </c>
      <c r="K354" s="91"/>
    </row>
    <row r="355" spans="1:11" s="92" customFormat="1" ht="80.150000000000006" customHeight="1" x14ac:dyDescent="0.45">
      <c r="A355" s="84"/>
      <c r="B355" s="85" t="s">
        <v>847</v>
      </c>
      <c r="C355" s="161" t="s">
        <v>259</v>
      </c>
      <c r="D355" s="86">
        <v>45643</v>
      </c>
      <c r="E355" s="186" t="s">
        <v>54</v>
      </c>
      <c r="F355" s="119">
        <v>7010401022916</v>
      </c>
      <c r="G355" s="183" t="s">
        <v>3</v>
      </c>
      <c r="H355" s="89">
        <v>5189603</v>
      </c>
      <c r="I355" s="89">
        <v>5005000</v>
      </c>
      <c r="J355" s="90">
        <f t="shared" si="37"/>
        <v>0.96442830019945647</v>
      </c>
      <c r="K355" s="91"/>
    </row>
    <row r="356" spans="1:11" s="92" customFormat="1" ht="80.150000000000006" customHeight="1" x14ac:dyDescent="0.45">
      <c r="A356" s="84"/>
      <c r="B356" s="85" t="s">
        <v>930</v>
      </c>
      <c r="C356" s="161" t="s">
        <v>259</v>
      </c>
      <c r="D356" s="86">
        <v>45643</v>
      </c>
      <c r="E356" s="186" t="s">
        <v>912</v>
      </c>
      <c r="F356" s="187">
        <v>1010401002840</v>
      </c>
      <c r="G356" s="183" t="s">
        <v>48</v>
      </c>
      <c r="H356" s="89">
        <v>37743420</v>
      </c>
      <c r="I356" s="89">
        <v>36960000</v>
      </c>
      <c r="J356" s="90">
        <f t="shared" si="37"/>
        <v>0.97924353436969935</v>
      </c>
      <c r="K356" s="91"/>
    </row>
    <row r="357" spans="1:11" s="92" customFormat="1" ht="80.150000000000006" customHeight="1" x14ac:dyDescent="0.45">
      <c r="A357" s="84"/>
      <c r="B357" s="85" t="s">
        <v>931</v>
      </c>
      <c r="C357" s="161" t="s">
        <v>259</v>
      </c>
      <c r="D357" s="86">
        <v>45644</v>
      </c>
      <c r="E357" s="186" t="s">
        <v>389</v>
      </c>
      <c r="F357" s="119">
        <v>6010601062093</v>
      </c>
      <c r="G357" s="183" t="s">
        <v>48</v>
      </c>
      <c r="H357" s="89">
        <v>819833660</v>
      </c>
      <c r="I357" s="89">
        <v>770000000</v>
      </c>
      <c r="J357" s="90">
        <f t="shared" si="37"/>
        <v>0.93921491342524288</v>
      </c>
      <c r="K357" s="91"/>
    </row>
    <row r="358" spans="1:11" s="92" customFormat="1" ht="80.150000000000006" customHeight="1" x14ac:dyDescent="0.45">
      <c r="A358" s="84"/>
      <c r="B358" s="85" t="s">
        <v>927</v>
      </c>
      <c r="C358" s="161" t="s">
        <v>259</v>
      </c>
      <c r="D358" s="86">
        <v>45646</v>
      </c>
      <c r="E358" s="155" t="s">
        <v>503</v>
      </c>
      <c r="F358" s="184">
        <v>2011702014598</v>
      </c>
      <c r="G358" s="183" t="s">
        <v>48</v>
      </c>
      <c r="H358" s="89">
        <v>2043879</v>
      </c>
      <c r="I358" s="89">
        <v>1898290</v>
      </c>
      <c r="J358" s="90">
        <f t="shared" si="37"/>
        <v>0.92876828814230195</v>
      </c>
      <c r="K358" s="91"/>
    </row>
    <row r="359" spans="1:11" s="92" customFormat="1" ht="80.150000000000006" customHeight="1" x14ac:dyDescent="0.45">
      <c r="A359" s="84"/>
      <c r="B359" s="85" t="s">
        <v>928</v>
      </c>
      <c r="C359" s="161" t="s">
        <v>259</v>
      </c>
      <c r="D359" s="86">
        <v>45649</v>
      </c>
      <c r="E359" s="87" t="s">
        <v>816</v>
      </c>
      <c r="F359" s="88">
        <v>9010001125753</v>
      </c>
      <c r="G359" s="183" t="s">
        <v>48</v>
      </c>
      <c r="H359" s="89">
        <v>5394499</v>
      </c>
      <c r="I359" s="89">
        <v>4076600</v>
      </c>
      <c r="J359" s="90">
        <f t="shared" si="37"/>
        <v>0.75569575599142758</v>
      </c>
      <c r="K359" s="91"/>
    </row>
    <row r="360" spans="1:11" s="92" customFormat="1" ht="80.150000000000006" customHeight="1" x14ac:dyDescent="0.45">
      <c r="A360" s="84"/>
      <c r="B360" s="85" t="s">
        <v>932</v>
      </c>
      <c r="C360" s="161" t="s">
        <v>259</v>
      </c>
      <c r="D360" s="86">
        <v>45649</v>
      </c>
      <c r="E360" s="87" t="s">
        <v>816</v>
      </c>
      <c r="F360" s="88">
        <v>9010001125753</v>
      </c>
      <c r="G360" s="183" t="s">
        <v>48</v>
      </c>
      <c r="H360" s="89">
        <v>14157000</v>
      </c>
      <c r="I360" s="89">
        <v>12771000</v>
      </c>
      <c r="J360" s="90">
        <f t="shared" si="37"/>
        <v>0.90209790209790208</v>
      </c>
      <c r="K360" s="91"/>
    </row>
    <row r="361" spans="1:11" s="92" customFormat="1" ht="80.150000000000006" customHeight="1" x14ac:dyDescent="0.45">
      <c r="A361" s="84"/>
      <c r="B361" s="85" t="s">
        <v>850</v>
      </c>
      <c r="C361" s="161" t="s">
        <v>259</v>
      </c>
      <c r="D361" s="86">
        <v>45650</v>
      </c>
      <c r="E361" s="163" t="s">
        <v>851</v>
      </c>
      <c r="F361" s="165">
        <v>7010001078739</v>
      </c>
      <c r="G361" s="183" t="s">
        <v>48</v>
      </c>
      <c r="H361" s="89">
        <v>3229967</v>
      </c>
      <c r="I361" s="89">
        <v>1540000</v>
      </c>
      <c r="J361" s="90">
        <f t="shared" si="37"/>
        <v>0.4767850569371142</v>
      </c>
      <c r="K361" s="91"/>
    </row>
    <row r="362" spans="1:11" s="92" customFormat="1" ht="80.150000000000006" customHeight="1" x14ac:dyDescent="0.45">
      <c r="A362" s="84"/>
      <c r="B362" s="85" t="s">
        <v>852</v>
      </c>
      <c r="C362" s="161" t="s">
        <v>259</v>
      </c>
      <c r="D362" s="86">
        <v>45651</v>
      </c>
      <c r="E362" s="163" t="s">
        <v>854</v>
      </c>
      <c r="F362" s="165">
        <v>1260001007793</v>
      </c>
      <c r="G362" s="183" t="s">
        <v>48</v>
      </c>
      <c r="H362" s="89">
        <v>1562000</v>
      </c>
      <c r="I362" s="89">
        <v>1562000</v>
      </c>
      <c r="J362" s="90">
        <f t="shared" si="37"/>
        <v>1</v>
      </c>
      <c r="K362" s="91"/>
    </row>
    <row r="363" spans="1:11" s="92" customFormat="1" ht="80.150000000000006" customHeight="1" x14ac:dyDescent="0.45">
      <c r="A363" s="84"/>
      <c r="B363" s="85" t="s">
        <v>853</v>
      </c>
      <c r="C363" s="161" t="s">
        <v>259</v>
      </c>
      <c r="D363" s="86">
        <v>45651</v>
      </c>
      <c r="E363" s="87" t="s">
        <v>855</v>
      </c>
      <c r="F363" s="88">
        <v>4030001021864</v>
      </c>
      <c r="G363" s="183" t="s">
        <v>48</v>
      </c>
      <c r="H363" s="89">
        <v>1406070</v>
      </c>
      <c r="I363" s="89">
        <v>814000</v>
      </c>
      <c r="J363" s="90">
        <f t="shared" si="37"/>
        <v>0.57891854601833481</v>
      </c>
      <c r="K363" s="91"/>
    </row>
    <row r="364" spans="1:11" s="92" customFormat="1" ht="80.150000000000006" customHeight="1" x14ac:dyDescent="0.45">
      <c r="A364" s="84"/>
      <c r="B364" s="85" t="s">
        <v>856</v>
      </c>
      <c r="C364" s="161" t="s">
        <v>259</v>
      </c>
      <c r="D364" s="86">
        <v>45651</v>
      </c>
      <c r="E364" s="147" t="s">
        <v>609</v>
      </c>
      <c r="F364" s="181">
        <v>2010405010707</v>
      </c>
      <c r="G364" s="183" t="s">
        <v>48</v>
      </c>
      <c r="H364" s="89">
        <v>1966635</v>
      </c>
      <c r="I364" s="89">
        <v>1925000</v>
      </c>
      <c r="J364" s="90">
        <f t="shared" si="37"/>
        <v>0.97882932013312074</v>
      </c>
      <c r="K364" s="91"/>
    </row>
    <row r="365" spans="1:11" s="92" customFormat="1" ht="80.150000000000006" customHeight="1" x14ac:dyDescent="0.45">
      <c r="A365" s="84"/>
      <c r="B365" s="85" t="s">
        <v>857</v>
      </c>
      <c r="C365" s="161" t="s">
        <v>259</v>
      </c>
      <c r="D365" s="86">
        <v>45652</v>
      </c>
      <c r="E365" s="163" t="s">
        <v>858</v>
      </c>
      <c r="F365" s="165">
        <v>5010402036033</v>
      </c>
      <c r="G365" s="183" t="s">
        <v>48</v>
      </c>
      <c r="H365" s="89">
        <v>1729999</v>
      </c>
      <c r="I365" s="89">
        <v>1518000.0000000002</v>
      </c>
      <c r="J365" s="90">
        <f t="shared" si="37"/>
        <v>0.87745715459951146</v>
      </c>
      <c r="K365" s="91"/>
    </row>
    <row r="366" spans="1:11" s="92" customFormat="1" ht="80.150000000000006" customHeight="1" x14ac:dyDescent="0.45">
      <c r="A366" s="84"/>
      <c r="B366" s="85" t="s">
        <v>859</v>
      </c>
      <c r="C366" s="161" t="s">
        <v>259</v>
      </c>
      <c r="D366" s="86">
        <v>45652</v>
      </c>
      <c r="E366" s="163" t="s">
        <v>855</v>
      </c>
      <c r="F366" s="165">
        <v>4030001021864</v>
      </c>
      <c r="G366" s="183" t="s">
        <v>48</v>
      </c>
      <c r="H366" s="89">
        <v>9937316</v>
      </c>
      <c r="I366" s="89">
        <v>4840000</v>
      </c>
      <c r="J366" s="90">
        <f t="shared" si="37"/>
        <v>0.48705304329660043</v>
      </c>
      <c r="K366" s="91"/>
    </row>
    <row r="367" spans="1:11" s="92" customFormat="1" ht="80.150000000000006" customHeight="1" x14ac:dyDescent="0.45">
      <c r="A367" s="84"/>
      <c r="B367" s="85" t="s">
        <v>948</v>
      </c>
      <c r="C367" s="161" t="s">
        <v>946</v>
      </c>
      <c r="D367" s="86">
        <v>45630</v>
      </c>
      <c r="E367" s="163" t="s">
        <v>950</v>
      </c>
      <c r="F367" s="165">
        <v>1010701015344</v>
      </c>
      <c r="G367" s="183" t="s">
        <v>3</v>
      </c>
      <c r="H367" s="89">
        <v>1691167</v>
      </c>
      <c r="I367" s="89">
        <v>1650000</v>
      </c>
      <c r="J367" s="90">
        <f t="shared" ref="J367:J368" si="38">IF(D367="","",I367/H367)</f>
        <v>0.97565763759581403</v>
      </c>
      <c r="K367" s="91"/>
    </row>
    <row r="368" spans="1:11" s="92" customFormat="1" ht="80.150000000000006" customHeight="1" x14ac:dyDescent="0.45">
      <c r="A368" s="84"/>
      <c r="B368" s="85" t="s">
        <v>949</v>
      </c>
      <c r="C368" s="161" t="s">
        <v>946</v>
      </c>
      <c r="D368" s="86">
        <v>45644</v>
      </c>
      <c r="E368" s="163" t="s">
        <v>951</v>
      </c>
      <c r="F368" s="165">
        <v>7021001054051</v>
      </c>
      <c r="G368" s="183" t="s">
        <v>3</v>
      </c>
      <c r="H368" s="89">
        <v>2088510</v>
      </c>
      <c r="I368" s="89">
        <v>1529000</v>
      </c>
      <c r="J368" s="90">
        <f t="shared" si="38"/>
        <v>0.73210087574395144</v>
      </c>
      <c r="K368" s="91"/>
    </row>
    <row r="369" spans="1:11" s="92" customFormat="1" ht="80.150000000000006" customHeight="1" x14ac:dyDescent="0.45">
      <c r="A369" s="84"/>
      <c r="B369" s="85" t="s">
        <v>888</v>
      </c>
      <c r="C369" s="144" t="s">
        <v>601</v>
      </c>
      <c r="D369" s="86">
        <v>45632</v>
      </c>
      <c r="E369" s="87" t="s">
        <v>892</v>
      </c>
      <c r="F369" s="88">
        <v>2010001027031</v>
      </c>
      <c r="G369" s="183" t="s">
        <v>3</v>
      </c>
      <c r="H369" s="89">
        <v>2555351</v>
      </c>
      <c r="I369" s="89">
        <v>2530000</v>
      </c>
      <c r="J369" s="90">
        <f t="shared" ref="J369:J373" si="39">IF(D369="","",I369/H369)</f>
        <v>0.99007924938687486</v>
      </c>
      <c r="K369" s="91"/>
    </row>
    <row r="370" spans="1:11" s="92" customFormat="1" ht="80.150000000000006" customHeight="1" x14ac:dyDescent="0.45">
      <c r="A370" s="84"/>
      <c r="B370" s="85" t="s">
        <v>889</v>
      </c>
      <c r="C370" s="144" t="s">
        <v>601</v>
      </c>
      <c r="D370" s="86">
        <v>45632</v>
      </c>
      <c r="E370" s="87" t="s">
        <v>893</v>
      </c>
      <c r="F370" s="88">
        <v>8011001046081</v>
      </c>
      <c r="G370" s="183" t="s">
        <v>3</v>
      </c>
      <c r="H370" s="89">
        <v>4518518</v>
      </c>
      <c r="I370" s="89">
        <v>3850000</v>
      </c>
      <c r="J370" s="90">
        <f t="shared" si="39"/>
        <v>0.85204927810401554</v>
      </c>
      <c r="K370" s="91"/>
    </row>
    <row r="371" spans="1:11" s="92" customFormat="1" ht="80.150000000000006" customHeight="1" x14ac:dyDescent="0.45">
      <c r="A371" s="84"/>
      <c r="B371" s="85" t="s">
        <v>890</v>
      </c>
      <c r="C371" s="144" t="s">
        <v>601</v>
      </c>
      <c r="D371" s="86">
        <v>45638</v>
      </c>
      <c r="E371" s="87" t="s">
        <v>894</v>
      </c>
      <c r="F371" s="88">
        <v>9020001071492</v>
      </c>
      <c r="G371" s="183" t="s">
        <v>3</v>
      </c>
      <c r="H371" s="89">
        <v>2988203</v>
      </c>
      <c r="I371" s="89">
        <v>2750000</v>
      </c>
      <c r="J371" s="90">
        <f t="shared" si="39"/>
        <v>0.92028553615668007</v>
      </c>
      <c r="K371" s="91"/>
    </row>
    <row r="372" spans="1:11" s="92" customFormat="1" ht="80.150000000000006" customHeight="1" x14ac:dyDescent="0.45">
      <c r="A372" s="84"/>
      <c r="B372" s="85" t="s">
        <v>891</v>
      </c>
      <c r="C372" s="144" t="s">
        <v>601</v>
      </c>
      <c r="D372" s="86">
        <v>45639</v>
      </c>
      <c r="E372" s="87" t="s">
        <v>895</v>
      </c>
      <c r="F372" s="88">
        <v>9010001081674</v>
      </c>
      <c r="G372" s="87" t="s">
        <v>3</v>
      </c>
      <c r="H372" s="89">
        <v>3888449</v>
      </c>
      <c r="I372" s="89">
        <v>3575000</v>
      </c>
      <c r="J372" s="90">
        <f t="shared" si="39"/>
        <v>0.91938971039609885</v>
      </c>
      <c r="K372" s="91"/>
    </row>
    <row r="373" spans="1:11" s="92" customFormat="1" ht="80.150000000000006" customHeight="1" x14ac:dyDescent="0.45">
      <c r="A373" s="84"/>
      <c r="B373" s="85" t="s">
        <v>903</v>
      </c>
      <c r="C373" s="134" t="s">
        <v>345</v>
      </c>
      <c r="D373" s="86">
        <v>45636</v>
      </c>
      <c r="E373" s="87" t="s">
        <v>906</v>
      </c>
      <c r="F373" s="88">
        <v>9120001080649</v>
      </c>
      <c r="G373" s="87" t="s">
        <v>3</v>
      </c>
      <c r="H373" s="89">
        <v>2063600</v>
      </c>
      <c r="I373" s="89">
        <v>1320550</v>
      </c>
      <c r="J373" s="90">
        <f t="shared" si="39"/>
        <v>0.6399253731343284</v>
      </c>
      <c r="K373" s="91"/>
    </row>
    <row r="374" spans="1:11" s="92" customFormat="1" ht="80.150000000000006" customHeight="1" x14ac:dyDescent="0.45">
      <c r="A374" s="84"/>
      <c r="B374" s="85" t="s">
        <v>904</v>
      </c>
      <c r="C374" s="134" t="s">
        <v>345</v>
      </c>
      <c r="D374" s="86">
        <v>45636</v>
      </c>
      <c r="E374" s="87" t="s">
        <v>907</v>
      </c>
      <c r="F374" s="88">
        <v>8120101039546</v>
      </c>
      <c r="G374" s="87" t="s">
        <v>3</v>
      </c>
      <c r="H374" s="89">
        <v>3126002</v>
      </c>
      <c r="I374" s="89">
        <v>2508000</v>
      </c>
      <c r="J374" s="90">
        <f t="shared" ref="J374" si="40">IF(D374="","",I374/H374)</f>
        <v>0.8023027496463534</v>
      </c>
      <c r="K374" s="91"/>
    </row>
    <row r="375" spans="1:11" s="100" customFormat="1" ht="15" customHeight="1" x14ac:dyDescent="0.45">
      <c r="A375" s="93"/>
      <c r="B375" s="94"/>
      <c r="C375" s="109"/>
      <c r="D375" s="110"/>
      <c r="E375" s="111"/>
      <c r="F375" s="112"/>
      <c r="G375" s="94"/>
      <c r="H375" s="113"/>
      <c r="I375" s="113"/>
      <c r="J375" s="114"/>
      <c r="K375" s="115"/>
    </row>
    <row r="376" spans="1:11" s="92" customFormat="1" ht="19.5" customHeight="1" x14ac:dyDescent="0.45">
      <c r="A376" s="101"/>
      <c r="B376" s="116" t="s">
        <v>26</v>
      </c>
      <c r="C376" s="103"/>
      <c r="D376" s="104"/>
      <c r="E376" s="105"/>
      <c r="F376" s="106"/>
      <c r="G376" s="103"/>
      <c r="H376" s="107"/>
      <c r="I376" s="107"/>
      <c r="J376" s="107"/>
      <c r="K376" s="108"/>
    </row>
    <row r="377" spans="1:11" s="92" customFormat="1" ht="80.150000000000006" customHeight="1" x14ac:dyDescent="0.45">
      <c r="A377" s="84"/>
      <c r="B377" s="85" t="s">
        <v>923</v>
      </c>
      <c r="C377" s="161" t="s">
        <v>259</v>
      </c>
      <c r="D377" s="86">
        <v>45667</v>
      </c>
      <c r="E377" s="87" t="s">
        <v>152</v>
      </c>
      <c r="F377" s="187">
        <v>3010901029638</v>
      </c>
      <c r="G377" s="87" t="s">
        <v>3</v>
      </c>
      <c r="H377" s="89">
        <v>62060345</v>
      </c>
      <c r="I377" s="89">
        <v>60500000</v>
      </c>
      <c r="J377" s="90">
        <f>IF(D377="","",I377/H377)</f>
        <v>0.97485761640545188</v>
      </c>
      <c r="K377" s="91"/>
    </row>
    <row r="378" spans="1:11" s="92" customFormat="1" ht="80.150000000000006" customHeight="1" x14ac:dyDescent="0.45">
      <c r="A378" s="84"/>
      <c r="B378" s="85" t="s">
        <v>924</v>
      </c>
      <c r="C378" s="161" t="s">
        <v>259</v>
      </c>
      <c r="D378" s="86">
        <v>45672</v>
      </c>
      <c r="E378" s="186" t="s">
        <v>54</v>
      </c>
      <c r="F378" s="119">
        <v>7010401022916</v>
      </c>
      <c r="G378" s="87" t="s">
        <v>3</v>
      </c>
      <c r="H378" s="89">
        <v>29916561</v>
      </c>
      <c r="I378" s="89">
        <v>28600000</v>
      </c>
      <c r="J378" s="90">
        <f>IF(D378="","",I378/H378)</f>
        <v>0.95599223453524618</v>
      </c>
      <c r="K378" s="91"/>
    </row>
    <row r="379" spans="1:11" s="92" customFormat="1" ht="80.150000000000006" customHeight="1" x14ac:dyDescent="0.45">
      <c r="A379" s="84"/>
      <c r="B379" s="161" t="s">
        <v>982</v>
      </c>
      <c r="C379" s="161" t="s">
        <v>259</v>
      </c>
      <c r="D379" s="162">
        <v>45672</v>
      </c>
      <c r="E379" s="155" t="s">
        <v>983</v>
      </c>
      <c r="F379" s="156">
        <v>6010001062545</v>
      </c>
      <c r="G379" s="87" t="s">
        <v>3</v>
      </c>
      <c r="H379" s="164">
        <v>240395661</v>
      </c>
      <c r="I379" s="164">
        <v>233750000</v>
      </c>
      <c r="J379" s="90">
        <f>IF(D379="","",I379/H379)</f>
        <v>0.97235532050638795</v>
      </c>
      <c r="K379" s="91"/>
    </row>
    <row r="380" spans="1:11" s="92" customFormat="1" ht="80.150000000000006" customHeight="1" x14ac:dyDescent="0.45">
      <c r="A380" s="84"/>
      <c r="B380" s="161" t="s">
        <v>973</v>
      </c>
      <c r="C380" s="161" t="s">
        <v>259</v>
      </c>
      <c r="D380" s="162">
        <v>45673</v>
      </c>
      <c r="E380" s="155" t="s">
        <v>483</v>
      </c>
      <c r="F380" s="156">
        <v>7140001005647</v>
      </c>
      <c r="G380" s="163" t="s">
        <v>3</v>
      </c>
      <c r="H380" s="89">
        <v>6306778</v>
      </c>
      <c r="I380" s="89">
        <v>5941100</v>
      </c>
      <c r="J380" s="90">
        <f>IF(D380="","",I380/H380)</f>
        <v>0.94201825401179495</v>
      </c>
      <c r="K380" s="91"/>
    </row>
    <row r="381" spans="1:11" s="92" customFormat="1" ht="80.150000000000006" customHeight="1" x14ac:dyDescent="0.45">
      <c r="A381" s="84"/>
      <c r="B381" s="85" t="s">
        <v>862</v>
      </c>
      <c r="C381" s="161" t="s">
        <v>259</v>
      </c>
      <c r="D381" s="86">
        <v>45674</v>
      </c>
      <c r="E381" s="87" t="s">
        <v>863</v>
      </c>
      <c r="F381" s="88">
        <v>1011001023797</v>
      </c>
      <c r="G381" s="87" t="s">
        <v>3</v>
      </c>
      <c r="H381" s="89">
        <v>10885564</v>
      </c>
      <c r="I381" s="89">
        <v>10835000</v>
      </c>
      <c r="J381" s="90">
        <f t="shared" ref="J381" si="41">IF(D381="","",I381/H381)</f>
        <v>0.9953549489948339</v>
      </c>
      <c r="K381" s="91"/>
    </row>
    <row r="382" spans="1:11" s="92" customFormat="1" ht="80.150000000000006" customHeight="1" x14ac:dyDescent="0.45">
      <c r="A382" s="84"/>
      <c r="B382" s="85" t="s">
        <v>865</v>
      </c>
      <c r="C382" s="161" t="s">
        <v>259</v>
      </c>
      <c r="D382" s="86">
        <v>45678</v>
      </c>
      <c r="E382" s="87" t="s">
        <v>866</v>
      </c>
      <c r="F382" s="88">
        <v>5010805000049</v>
      </c>
      <c r="G382" s="87" t="s">
        <v>3</v>
      </c>
      <c r="H382" s="89">
        <v>3918707</v>
      </c>
      <c r="I382" s="89">
        <v>3696000</v>
      </c>
      <c r="J382" s="90">
        <f>IF(D382="","",I382/H382)</f>
        <v>0.94316824401518151</v>
      </c>
      <c r="K382" s="91"/>
    </row>
    <row r="383" spans="1:11" s="92" customFormat="1" ht="80.150000000000006" customHeight="1" x14ac:dyDescent="0.45">
      <c r="A383" s="84"/>
      <c r="B383" s="85" t="s">
        <v>867</v>
      </c>
      <c r="C383" s="161" t="s">
        <v>259</v>
      </c>
      <c r="D383" s="86">
        <v>45679</v>
      </c>
      <c r="E383" s="163" t="s">
        <v>748</v>
      </c>
      <c r="F383" s="165">
        <v>4010405010473</v>
      </c>
      <c r="G383" s="163" t="s">
        <v>3</v>
      </c>
      <c r="H383" s="89">
        <v>5989728</v>
      </c>
      <c r="I383" s="89">
        <v>5390000</v>
      </c>
      <c r="J383" s="90">
        <f>IF(D383="","",I383/H383)</f>
        <v>0.89987391748005918</v>
      </c>
      <c r="K383" s="91"/>
    </row>
    <row r="384" spans="1:11" s="92" customFormat="1" ht="80.150000000000006" customHeight="1" x14ac:dyDescent="0.45">
      <c r="A384" s="84"/>
      <c r="B384" s="85" t="s">
        <v>868</v>
      </c>
      <c r="C384" s="161" t="s">
        <v>259</v>
      </c>
      <c r="D384" s="86">
        <v>45679</v>
      </c>
      <c r="E384" s="163" t="s">
        <v>869</v>
      </c>
      <c r="F384" s="165">
        <v>9010401061202</v>
      </c>
      <c r="G384" s="163" t="s">
        <v>3</v>
      </c>
      <c r="H384" s="89">
        <v>6675503</v>
      </c>
      <c r="I384" s="89">
        <v>5720000</v>
      </c>
      <c r="J384" s="90">
        <f>IF(D384="","",I384/H384)</f>
        <v>0.85686426925431691</v>
      </c>
      <c r="K384" s="91"/>
    </row>
    <row r="385" spans="1:11" s="92" customFormat="1" ht="80.150000000000006" customHeight="1" x14ac:dyDescent="0.45">
      <c r="A385" s="84"/>
      <c r="B385" s="85" t="s">
        <v>997</v>
      </c>
      <c r="C385" s="161" t="s">
        <v>946</v>
      </c>
      <c r="D385" s="86">
        <v>45680</v>
      </c>
      <c r="E385" s="163" t="s">
        <v>998</v>
      </c>
      <c r="F385" s="165">
        <v>9010001096367</v>
      </c>
      <c r="G385" s="183" t="s">
        <v>3</v>
      </c>
      <c r="H385" s="89">
        <v>6772418</v>
      </c>
      <c r="I385" s="89">
        <v>6055500</v>
      </c>
      <c r="J385" s="90">
        <f>IF(D385="","",I385/H385)</f>
        <v>0.89414150160252959</v>
      </c>
      <c r="K385" s="91"/>
    </row>
    <row r="386" spans="1:11" s="92" customFormat="1" ht="80.150000000000006" customHeight="1" x14ac:dyDescent="0.45">
      <c r="A386" s="84"/>
      <c r="B386" s="85" t="s">
        <v>1008</v>
      </c>
      <c r="C386" s="161" t="s">
        <v>269</v>
      </c>
      <c r="D386" s="86">
        <v>45681</v>
      </c>
      <c r="E386" s="87" t="s">
        <v>1009</v>
      </c>
      <c r="F386" s="88">
        <v>9020001071492</v>
      </c>
      <c r="G386" s="163" t="s">
        <v>3</v>
      </c>
      <c r="H386" s="89">
        <v>2975237</v>
      </c>
      <c r="I386" s="89">
        <v>2860000</v>
      </c>
      <c r="J386" s="90">
        <f t="shared" ref="J386" si="42">IF(D386="","",I386/H386)</f>
        <v>0.96126795949364707</v>
      </c>
      <c r="K386" s="91"/>
    </row>
    <row r="387" spans="1:11" s="92" customFormat="1" ht="80.150000000000006" customHeight="1" x14ac:dyDescent="0.45">
      <c r="A387" s="84"/>
      <c r="B387" s="85" t="s">
        <v>873</v>
      </c>
      <c r="C387" s="161" t="s">
        <v>259</v>
      </c>
      <c r="D387" s="86">
        <v>45685</v>
      </c>
      <c r="E387" s="163" t="s">
        <v>445</v>
      </c>
      <c r="F387" s="165">
        <v>7010001136182</v>
      </c>
      <c r="G387" s="163" t="s">
        <v>3</v>
      </c>
      <c r="H387" s="89">
        <v>4932203</v>
      </c>
      <c r="I387" s="89">
        <v>4840000</v>
      </c>
      <c r="J387" s="90">
        <f>IF(D387="","",I387/H387)</f>
        <v>0.98130591948466028</v>
      </c>
      <c r="K387" s="91"/>
    </row>
    <row r="388" spans="1:11" s="92" customFormat="1" ht="80.150000000000006" customHeight="1" x14ac:dyDescent="0.45">
      <c r="A388" s="84"/>
      <c r="B388" s="161" t="s">
        <v>971</v>
      </c>
      <c r="C388" s="161" t="s">
        <v>259</v>
      </c>
      <c r="D388" s="162">
        <v>45685</v>
      </c>
      <c r="E388" s="163" t="s">
        <v>972</v>
      </c>
      <c r="F388" s="165">
        <v>2120901025874</v>
      </c>
      <c r="G388" s="163" t="s">
        <v>3</v>
      </c>
      <c r="H388" s="89">
        <v>42840689</v>
      </c>
      <c r="I388" s="89">
        <v>41800000</v>
      </c>
      <c r="J388" s="90">
        <f>IF(D388="","",I388/H388)</f>
        <v>0.97570793037432246</v>
      </c>
      <c r="K388" s="91"/>
    </row>
    <row r="389" spans="1:11" s="92" customFormat="1" ht="80.150000000000006" customHeight="1" x14ac:dyDescent="0.45">
      <c r="A389" s="84"/>
      <c r="B389" s="161" t="s">
        <v>979</v>
      </c>
      <c r="C389" s="161" t="s">
        <v>259</v>
      </c>
      <c r="D389" s="162">
        <v>45685</v>
      </c>
      <c r="E389" s="163" t="s">
        <v>980</v>
      </c>
      <c r="F389" s="165">
        <v>5010001059666</v>
      </c>
      <c r="G389" s="163" t="s">
        <v>3</v>
      </c>
      <c r="H389" s="164">
        <v>227747037</v>
      </c>
      <c r="I389" s="164">
        <v>227480000</v>
      </c>
      <c r="J389" s="90">
        <f t="shared" ref="J389:J392" si="43">IF(D389="","",I389/H389)</f>
        <v>0.99882748419686351</v>
      </c>
      <c r="K389" s="91"/>
    </row>
    <row r="390" spans="1:11" s="92" customFormat="1" ht="80.150000000000006" customHeight="1" x14ac:dyDescent="0.45">
      <c r="A390" s="84"/>
      <c r="B390" s="161" t="s">
        <v>984</v>
      </c>
      <c r="C390" s="161" t="s">
        <v>259</v>
      </c>
      <c r="D390" s="162">
        <v>45685</v>
      </c>
      <c r="E390" s="163" t="s">
        <v>972</v>
      </c>
      <c r="F390" s="165">
        <v>2120901025874</v>
      </c>
      <c r="G390" s="163" t="s">
        <v>3</v>
      </c>
      <c r="H390" s="164">
        <v>210092962</v>
      </c>
      <c r="I390" s="164">
        <v>209000000</v>
      </c>
      <c r="J390" s="90">
        <f t="shared" si="43"/>
        <v>0.99479772197223815</v>
      </c>
      <c r="K390" s="91"/>
    </row>
    <row r="391" spans="1:11" s="92" customFormat="1" ht="80.150000000000006" customHeight="1" x14ac:dyDescent="0.45">
      <c r="A391" s="84"/>
      <c r="B391" s="85" t="s">
        <v>999</v>
      </c>
      <c r="C391" s="161" t="s">
        <v>946</v>
      </c>
      <c r="D391" s="86">
        <v>45686</v>
      </c>
      <c r="E391" s="163" t="s">
        <v>1000</v>
      </c>
      <c r="F391" s="165">
        <v>9010001096367</v>
      </c>
      <c r="G391" s="183" t="s">
        <v>3</v>
      </c>
      <c r="H391" s="89">
        <v>2405700</v>
      </c>
      <c r="I391" s="89">
        <v>2207700</v>
      </c>
      <c r="J391" s="90">
        <f t="shared" si="43"/>
        <v>0.91769547325102885</v>
      </c>
      <c r="K391" s="91"/>
    </row>
    <row r="392" spans="1:11" s="92" customFormat="1" ht="80.150000000000006" customHeight="1" x14ac:dyDescent="0.45">
      <c r="A392" s="84"/>
      <c r="B392" s="161" t="s">
        <v>985</v>
      </c>
      <c r="C392" s="161" t="s">
        <v>259</v>
      </c>
      <c r="D392" s="162">
        <v>45686</v>
      </c>
      <c r="E392" s="163" t="s">
        <v>986</v>
      </c>
      <c r="F392" s="165">
        <v>8290001000070</v>
      </c>
      <c r="G392" s="163" t="s">
        <v>3</v>
      </c>
      <c r="H392" s="164">
        <v>215872796</v>
      </c>
      <c r="I392" s="164">
        <v>214632000</v>
      </c>
      <c r="J392" s="90">
        <f t="shared" si="43"/>
        <v>0.99425218914568558</v>
      </c>
      <c r="K392" s="91"/>
    </row>
    <row r="393" spans="1:11" s="92" customFormat="1" ht="80.150000000000006" customHeight="1" x14ac:dyDescent="0.45">
      <c r="A393" s="84"/>
      <c r="B393" s="85" t="s">
        <v>925</v>
      </c>
      <c r="C393" s="161" t="s">
        <v>259</v>
      </c>
      <c r="D393" s="86">
        <v>45686</v>
      </c>
      <c r="E393" s="87" t="s">
        <v>926</v>
      </c>
      <c r="F393" s="88">
        <v>6140001007116</v>
      </c>
      <c r="G393" s="163" t="s">
        <v>3</v>
      </c>
      <c r="H393" s="89">
        <v>7265811</v>
      </c>
      <c r="I393" s="89">
        <v>5678596</v>
      </c>
      <c r="J393" s="90">
        <f>IF(D393="","",I393/H393)</f>
        <v>0.78155019446555929</v>
      </c>
      <c r="K393" s="91"/>
    </row>
    <row r="394" spans="1:11" s="92" customFormat="1" ht="80.150000000000006" customHeight="1" x14ac:dyDescent="0.45">
      <c r="A394" s="84"/>
      <c r="B394" s="161" t="s">
        <v>944</v>
      </c>
      <c r="C394" s="161" t="s">
        <v>259</v>
      </c>
      <c r="D394" s="162">
        <v>45688</v>
      </c>
      <c r="E394" s="155" t="s">
        <v>54</v>
      </c>
      <c r="F394" s="156">
        <v>7010401022916</v>
      </c>
      <c r="G394" s="163" t="s">
        <v>3</v>
      </c>
      <c r="H394" s="164">
        <v>2401096</v>
      </c>
      <c r="I394" s="164">
        <v>2310000</v>
      </c>
      <c r="J394" s="90">
        <f t="shared" ref="J394" si="44">IF(D394="","",I394/H394)</f>
        <v>0.962060658965739</v>
      </c>
      <c r="K394" s="91"/>
    </row>
    <row r="395" spans="1:11" s="100" customFormat="1" ht="15" customHeight="1" x14ac:dyDescent="0.45">
      <c r="A395" s="93"/>
      <c r="B395" s="94"/>
      <c r="C395" s="109"/>
      <c r="D395" s="110"/>
      <c r="E395" s="111"/>
      <c r="F395" s="112"/>
      <c r="G395" s="94"/>
      <c r="H395" s="113"/>
      <c r="I395" s="113"/>
      <c r="J395" s="114"/>
      <c r="K395" s="115"/>
    </row>
    <row r="396" spans="1:11" s="92" customFormat="1" ht="19.5" customHeight="1" x14ac:dyDescent="0.45">
      <c r="A396" s="101"/>
      <c r="B396" s="116" t="s">
        <v>27</v>
      </c>
      <c r="C396" s="103"/>
      <c r="D396" s="104"/>
      <c r="E396" s="105"/>
      <c r="F396" s="106"/>
      <c r="G396" s="103"/>
      <c r="H396" s="107"/>
      <c r="I396" s="107"/>
      <c r="J396" s="107"/>
      <c r="K396" s="108"/>
    </row>
    <row r="397" spans="1:11" s="92" customFormat="1" ht="80.150000000000006" customHeight="1" x14ac:dyDescent="0.45">
      <c r="A397" s="84"/>
      <c r="B397" s="85" t="s">
        <v>957</v>
      </c>
      <c r="C397" s="161" t="s">
        <v>259</v>
      </c>
      <c r="D397" s="86">
        <v>45691</v>
      </c>
      <c r="E397" s="87" t="s">
        <v>958</v>
      </c>
      <c r="F397" s="88">
        <v>7010401018749</v>
      </c>
      <c r="G397" s="163" t="s">
        <v>3</v>
      </c>
      <c r="H397" s="89">
        <v>18007000</v>
      </c>
      <c r="I397" s="89">
        <v>17600000</v>
      </c>
      <c r="J397" s="90">
        <f t="shared" ref="J397:J434" si="45">IF(D397="","",I397/H397)</f>
        <v>0.97739767868051308</v>
      </c>
      <c r="K397" s="91"/>
    </row>
    <row r="398" spans="1:11" s="92" customFormat="1" ht="80.150000000000006" customHeight="1" x14ac:dyDescent="0.45">
      <c r="A398" s="84"/>
      <c r="B398" s="85" t="s">
        <v>977</v>
      </c>
      <c r="C398" s="161" t="s">
        <v>259</v>
      </c>
      <c r="D398" s="86">
        <v>45691</v>
      </c>
      <c r="E398" s="87" t="s">
        <v>976</v>
      </c>
      <c r="F398" s="88">
        <v>9010401097493</v>
      </c>
      <c r="G398" s="163" t="s">
        <v>3</v>
      </c>
      <c r="H398" s="89">
        <v>2343000</v>
      </c>
      <c r="I398" s="89">
        <v>2130000</v>
      </c>
      <c r="J398" s="90">
        <f t="shared" ref="J398:J399" si="46">IF(D398="","",I398/H398)</f>
        <v>0.90909090909090906</v>
      </c>
      <c r="K398" s="91"/>
    </row>
    <row r="399" spans="1:11" s="92" customFormat="1" ht="80.150000000000006" customHeight="1" x14ac:dyDescent="0.45">
      <c r="A399" s="84"/>
      <c r="B399" s="85" t="s">
        <v>975</v>
      </c>
      <c r="C399" s="161" t="s">
        <v>259</v>
      </c>
      <c r="D399" s="86">
        <v>45692</v>
      </c>
      <c r="E399" s="87" t="s">
        <v>978</v>
      </c>
      <c r="F399" s="88">
        <v>8340001000833</v>
      </c>
      <c r="G399" s="163" t="s">
        <v>3</v>
      </c>
      <c r="H399" s="89">
        <v>1138500</v>
      </c>
      <c r="I399" s="89">
        <v>1100000</v>
      </c>
      <c r="J399" s="90">
        <f t="shared" si="46"/>
        <v>0.96618357487922701</v>
      </c>
      <c r="K399" s="91"/>
    </row>
    <row r="400" spans="1:11" s="92" customFormat="1" ht="80.150000000000006" customHeight="1" x14ac:dyDescent="0.45">
      <c r="A400" s="84"/>
      <c r="B400" s="85" t="s">
        <v>963</v>
      </c>
      <c r="C400" s="161" t="s">
        <v>259</v>
      </c>
      <c r="D400" s="86">
        <v>45693</v>
      </c>
      <c r="E400" s="87" t="s">
        <v>964</v>
      </c>
      <c r="F400" s="88">
        <v>5010801014135</v>
      </c>
      <c r="G400" s="163" t="s">
        <v>3</v>
      </c>
      <c r="H400" s="89">
        <v>2200000</v>
      </c>
      <c r="I400" s="89">
        <v>2200000</v>
      </c>
      <c r="J400" s="90">
        <f t="shared" si="45"/>
        <v>1</v>
      </c>
      <c r="K400" s="91"/>
    </row>
    <row r="401" spans="1:11" s="92" customFormat="1" ht="80.150000000000006" customHeight="1" x14ac:dyDescent="0.45">
      <c r="A401" s="84"/>
      <c r="B401" s="161" t="s">
        <v>987</v>
      </c>
      <c r="C401" s="161" t="s">
        <v>259</v>
      </c>
      <c r="D401" s="162">
        <v>45693</v>
      </c>
      <c r="E401" s="163" t="s">
        <v>988</v>
      </c>
      <c r="F401" s="165">
        <v>3140001036976</v>
      </c>
      <c r="G401" s="163" t="s">
        <v>3</v>
      </c>
      <c r="H401" s="164">
        <v>3403758</v>
      </c>
      <c r="I401" s="164">
        <v>3300000</v>
      </c>
      <c r="J401" s="90">
        <f t="shared" si="45"/>
        <v>0.96951663426130763</v>
      </c>
      <c r="K401" s="91"/>
    </row>
    <row r="402" spans="1:11" s="92" customFormat="1" ht="80.150000000000006" customHeight="1" x14ac:dyDescent="0.45">
      <c r="A402" s="84"/>
      <c r="B402" s="85" t="s">
        <v>1044</v>
      </c>
      <c r="C402" s="161" t="s">
        <v>259</v>
      </c>
      <c r="D402" s="162">
        <v>45693</v>
      </c>
      <c r="E402" s="163" t="s">
        <v>1045</v>
      </c>
      <c r="F402" s="165">
        <v>6010801000811</v>
      </c>
      <c r="G402" s="183" t="s">
        <v>3</v>
      </c>
      <c r="H402" s="89">
        <v>8058685</v>
      </c>
      <c r="I402" s="89">
        <v>6930000</v>
      </c>
      <c r="J402" s="90">
        <f t="shared" si="45"/>
        <v>0.8599417895103233</v>
      </c>
      <c r="K402" s="91"/>
    </row>
    <row r="403" spans="1:11" s="92" customFormat="1" ht="80.150000000000006" customHeight="1" x14ac:dyDescent="0.45">
      <c r="A403" s="84"/>
      <c r="B403" s="85" t="s">
        <v>1062</v>
      </c>
      <c r="C403" s="161" t="s">
        <v>259</v>
      </c>
      <c r="D403" s="162">
        <v>45693</v>
      </c>
      <c r="E403" s="163" t="s">
        <v>1064</v>
      </c>
      <c r="F403" s="165">
        <v>6010601062093</v>
      </c>
      <c r="G403" s="183" t="s">
        <v>8</v>
      </c>
      <c r="H403" s="89">
        <v>315192234</v>
      </c>
      <c r="I403" s="89">
        <v>286000000</v>
      </c>
      <c r="J403" s="90">
        <f t="shared" ref="J403" si="47">IF(D403="","",I403/H403)</f>
        <v>0.90738276248265681</v>
      </c>
      <c r="K403" s="91"/>
    </row>
    <row r="404" spans="1:11" s="92" customFormat="1" ht="80.150000000000006" customHeight="1" x14ac:dyDescent="0.45">
      <c r="A404" s="84"/>
      <c r="B404" s="85" t="s">
        <v>1028</v>
      </c>
      <c r="C404" s="161" t="s">
        <v>369</v>
      </c>
      <c r="D404" s="86">
        <v>45695</v>
      </c>
      <c r="E404" s="163" t="s">
        <v>1031</v>
      </c>
      <c r="F404" s="165">
        <v>8120101036056</v>
      </c>
      <c r="G404" s="183" t="s">
        <v>3</v>
      </c>
      <c r="H404" s="89">
        <v>6597360</v>
      </c>
      <c r="I404" s="89">
        <v>5211360</v>
      </c>
      <c r="J404" s="90">
        <f t="shared" si="45"/>
        <v>0.78991596638655459</v>
      </c>
      <c r="K404" s="91"/>
    </row>
    <row r="405" spans="1:11" s="92" customFormat="1" ht="80.150000000000006" customHeight="1" x14ac:dyDescent="0.45">
      <c r="A405" s="84"/>
      <c r="B405" s="85" t="s">
        <v>1029</v>
      </c>
      <c r="C405" s="161" t="s">
        <v>369</v>
      </c>
      <c r="D405" s="86">
        <v>45695</v>
      </c>
      <c r="E405" s="163" t="s">
        <v>1030</v>
      </c>
      <c r="F405" s="165">
        <v>7120001042411</v>
      </c>
      <c r="G405" s="183" t="s">
        <v>3</v>
      </c>
      <c r="H405" s="89">
        <v>5029651</v>
      </c>
      <c r="I405" s="89">
        <v>4794372</v>
      </c>
      <c r="J405" s="90">
        <f t="shared" ref="J405" si="48">IF(D405="","",I405/H405)</f>
        <v>0.9532216052366258</v>
      </c>
      <c r="K405" s="91"/>
    </row>
    <row r="406" spans="1:11" s="92" customFormat="1" ht="80.150000000000006" customHeight="1" x14ac:dyDescent="0.45">
      <c r="A406" s="84"/>
      <c r="B406" s="85" t="s">
        <v>1001</v>
      </c>
      <c r="C406" s="161" t="s">
        <v>946</v>
      </c>
      <c r="D406" s="86">
        <v>45695</v>
      </c>
      <c r="E406" s="163" t="s">
        <v>1003</v>
      </c>
      <c r="F406" s="165">
        <v>5010001059666</v>
      </c>
      <c r="G406" s="183" t="s">
        <v>3</v>
      </c>
      <c r="H406" s="89">
        <v>2254067</v>
      </c>
      <c r="I406" s="89">
        <v>2244000</v>
      </c>
      <c r="J406" s="90">
        <f t="shared" si="45"/>
        <v>0.99553385059095401</v>
      </c>
      <c r="K406" s="91"/>
    </row>
    <row r="407" spans="1:11" s="92" customFormat="1" ht="80.150000000000006" customHeight="1" x14ac:dyDescent="0.45">
      <c r="A407" s="84"/>
      <c r="B407" s="85" t="s">
        <v>1002</v>
      </c>
      <c r="C407" s="161" t="s">
        <v>946</v>
      </c>
      <c r="D407" s="86">
        <v>45695</v>
      </c>
      <c r="E407" s="163" t="s">
        <v>1004</v>
      </c>
      <c r="F407" s="165">
        <v>3010001008749</v>
      </c>
      <c r="G407" s="183" t="s">
        <v>3</v>
      </c>
      <c r="H407" s="89">
        <v>3009620</v>
      </c>
      <c r="I407" s="89">
        <v>2783000</v>
      </c>
      <c r="J407" s="90">
        <f t="shared" ref="J407" si="49">IF(D407="","",I407/H407)</f>
        <v>0.92470145732683862</v>
      </c>
      <c r="K407" s="91"/>
    </row>
    <row r="408" spans="1:11" s="92" customFormat="1" ht="80.150000000000006" customHeight="1" x14ac:dyDescent="0.45">
      <c r="A408" s="84"/>
      <c r="B408" s="85" t="s">
        <v>965</v>
      </c>
      <c r="C408" s="161" t="s">
        <v>259</v>
      </c>
      <c r="D408" s="86">
        <v>45695</v>
      </c>
      <c r="E408" s="87" t="s">
        <v>966</v>
      </c>
      <c r="F408" s="88">
        <v>4430001008391</v>
      </c>
      <c r="G408" s="163" t="s">
        <v>3</v>
      </c>
      <c r="H408" s="89">
        <v>4365625</v>
      </c>
      <c r="I408" s="89">
        <v>2798334</v>
      </c>
      <c r="J408" s="90">
        <f t="shared" si="45"/>
        <v>0.64099275590551186</v>
      </c>
      <c r="K408" s="91"/>
    </row>
    <row r="409" spans="1:11" s="92" customFormat="1" ht="80.150000000000006" customHeight="1" x14ac:dyDescent="0.45">
      <c r="A409" s="84"/>
      <c r="B409" s="85" t="s">
        <v>967</v>
      </c>
      <c r="C409" s="161" t="s">
        <v>259</v>
      </c>
      <c r="D409" s="86">
        <v>45695</v>
      </c>
      <c r="E409" s="155" t="s">
        <v>503</v>
      </c>
      <c r="F409" s="184">
        <v>2011702014598</v>
      </c>
      <c r="G409" s="163" t="s">
        <v>3</v>
      </c>
      <c r="H409" s="89">
        <v>49431232</v>
      </c>
      <c r="I409" s="89">
        <v>46750000</v>
      </c>
      <c r="J409" s="90">
        <f t="shared" si="45"/>
        <v>0.94575834160880312</v>
      </c>
      <c r="K409" s="91"/>
    </row>
    <row r="410" spans="1:11" s="92" customFormat="1" ht="80.150000000000006" customHeight="1" x14ac:dyDescent="0.45">
      <c r="A410" s="84"/>
      <c r="B410" s="85" t="s">
        <v>1046</v>
      </c>
      <c r="C410" s="161" t="s">
        <v>259</v>
      </c>
      <c r="D410" s="86">
        <v>45698</v>
      </c>
      <c r="E410" s="87" t="s">
        <v>1047</v>
      </c>
      <c r="F410" s="88">
        <v>6130001013049</v>
      </c>
      <c r="G410" s="163" t="s">
        <v>3</v>
      </c>
      <c r="H410" s="89">
        <v>15642000</v>
      </c>
      <c r="I410" s="89">
        <v>15070000</v>
      </c>
      <c r="J410" s="90">
        <f t="shared" ref="J410" si="50">IF(D410="","",I410/H410)</f>
        <v>0.96343178621659631</v>
      </c>
      <c r="K410" s="91"/>
    </row>
    <row r="411" spans="1:11" s="92" customFormat="1" ht="80.150000000000006" customHeight="1" x14ac:dyDescent="0.45">
      <c r="A411" s="84"/>
      <c r="B411" s="85" t="s">
        <v>1010</v>
      </c>
      <c r="C411" s="161" t="s">
        <v>269</v>
      </c>
      <c r="D411" s="86">
        <v>45698</v>
      </c>
      <c r="E411" s="87" t="s">
        <v>1019</v>
      </c>
      <c r="F411" s="88">
        <v>9140001014357</v>
      </c>
      <c r="G411" s="163" t="s">
        <v>3</v>
      </c>
      <c r="H411" s="89">
        <v>4195400</v>
      </c>
      <c r="I411" s="89">
        <v>4180000</v>
      </c>
      <c r="J411" s="90">
        <f t="shared" si="45"/>
        <v>0.99632931305715788</v>
      </c>
      <c r="K411" s="91"/>
    </row>
    <row r="412" spans="1:11" s="92" customFormat="1" ht="80.150000000000006" customHeight="1" x14ac:dyDescent="0.45">
      <c r="A412" s="84"/>
      <c r="B412" s="161" t="s">
        <v>1017</v>
      </c>
      <c r="C412" s="161" t="s">
        <v>259</v>
      </c>
      <c r="D412" s="86">
        <v>45700</v>
      </c>
      <c r="E412" s="163" t="s">
        <v>1018</v>
      </c>
      <c r="F412" s="165">
        <v>1010401002840</v>
      </c>
      <c r="G412" s="163" t="s">
        <v>3</v>
      </c>
      <c r="H412" s="164">
        <v>32537429</v>
      </c>
      <c r="I412" s="164">
        <v>32399400</v>
      </c>
      <c r="J412" s="90">
        <f t="shared" ref="J412" si="51">IF(D412="","",I412/H412)</f>
        <v>0.99575783937938056</v>
      </c>
      <c r="K412" s="91"/>
    </row>
    <row r="413" spans="1:11" s="92" customFormat="1" ht="80.150000000000006" customHeight="1" x14ac:dyDescent="0.45">
      <c r="A413" s="84"/>
      <c r="B413" s="161" t="s">
        <v>1049</v>
      </c>
      <c r="C413" s="161" t="s">
        <v>259</v>
      </c>
      <c r="D413" s="86">
        <v>45700</v>
      </c>
      <c r="E413" s="163" t="s">
        <v>1050</v>
      </c>
      <c r="F413" s="165">
        <v>5010001018663</v>
      </c>
      <c r="G413" s="163" t="s">
        <v>3</v>
      </c>
      <c r="H413" s="164">
        <v>9868496</v>
      </c>
      <c r="I413" s="164">
        <v>9335744</v>
      </c>
      <c r="J413" s="90">
        <f t="shared" ref="J413" si="52">IF(D413="","",I413/H413)</f>
        <v>0.94601487399903694</v>
      </c>
      <c r="K413" s="91"/>
    </row>
    <row r="414" spans="1:11" s="92" customFormat="1" ht="80.150000000000006" customHeight="1" x14ac:dyDescent="0.45">
      <c r="A414" s="84"/>
      <c r="B414" s="85" t="s">
        <v>1048</v>
      </c>
      <c r="C414" s="161" t="s">
        <v>259</v>
      </c>
      <c r="D414" s="86">
        <v>45701</v>
      </c>
      <c r="E414" s="163" t="s">
        <v>1055</v>
      </c>
      <c r="F414" s="184">
        <v>3010901029638</v>
      </c>
      <c r="G414" s="163" t="s">
        <v>3</v>
      </c>
      <c r="H414" s="89">
        <v>1165508</v>
      </c>
      <c r="I414" s="89">
        <v>1100000</v>
      </c>
      <c r="J414" s="90">
        <f t="shared" si="45"/>
        <v>0.94379446558925384</v>
      </c>
      <c r="K414" s="91"/>
    </row>
    <row r="415" spans="1:11" s="92" customFormat="1" ht="80.150000000000006" customHeight="1" x14ac:dyDescent="0.45">
      <c r="A415" s="84"/>
      <c r="B415" s="85" t="s">
        <v>1051</v>
      </c>
      <c r="C415" s="161" t="s">
        <v>259</v>
      </c>
      <c r="D415" s="86">
        <v>45701</v>
      </c>
      <c r="E415" s="118" t="s">
        <v>1056</v>
      </c>
      <c r="F415" s="119">
        <v>7010401022916</v>
      </c>
      <c r="G415" s="163" t="s">
        <v>3</v>
      </c>
      <c r="H415" s="89">
        <v>831146706</v>
      </c>
      <c r="I415" s="89">
        <v>814000000</v>
      </c>
      <c r="J415" s="90">
        <f t="shared" ref="J415:J416" si="53">IF(D415="","",I415/H415)</f>
        <v>0.97936982018190177</v>
      </c>
      <c r="K415" s="91"/>
    </row>
    <row r="416" spans="1:11" s="92" customFormat="1" ht="80.150000000000006" customHeight="1" x14ac:dyDescent="0.45">
      <c r="A416" s="84"/>
      <c r="B416" s="85" t="s">
        <v>1052</v>
      </c>
      <c r="C416" s="161" t="s">
        <v>259</v>
      </c>
      <c r="D416" s="86">
        <v>45701</v>
      </c>
      <c r="E416" s="183" t="s">
        <v>1057</v>
      </c>
      <c r="F416" s="184">
        <v>2011101014084</v>
      </c>
      <c r="G416" s="163" t="s">
        <v>3</v>
      </c>
      <c r="H416" s="89">
        <v>523805218</v>
      </c>
      <c r="I416" s="89">
        <v>523600000</v>
      </c>
      <c r="J416" s="90">
        <f t="shared" si="53"/>
        <v>0.99960821696129032</v>
      </c>
      <c r="K416" s="91"/>
    </row>
    <row r="417" spans="1:11" s="92" customFormat="1" ht="80.150000000000006" customHeight="1" x14ac:dyDescent="0.45">
      <c r="A417" s="84"/>
      <c r="B417" s="85" t="s">
        <v>1053</v>
      </c>
      <c r="C417" s="161" t="s">
        <v>259</v>
      </c>
      <c r="D417" s="86">
        <v>45701</v>
      </c>
      <c r="E417" s="87" t="s">
        <v>1058</v>
      </c>
      <c r="F417" s="88">
        <v>4010001008772</v>
      </c>
      <c r="G417" s="163" t="s">
        <v>3</v>
      </c>
      <c r="H417" s="89">
        <v>43624652</v>
      </c>
      <c r="I417" s="89">
        <v>42900000</v>
      </c>
      <c r="J417" s="90">
        <f t="shared" ref="J417" si="54">IF(D417="","",I417/H417)</f>
        <v>0.98338893339481537</v>
      </c>
      <c r="K417" s="91"/>
    </row>
    <row r="418" spans="1:11" s="92" customFormat="1" ht="80.150000000000006" customHeight="1" x14ac:dyDescent="0.45">
      <c r="A418" s="84"/>
      <c r="B418" s="85" t="s">
        <v>1054</v>
      </c>
      <c r="C418" s="161" t="s">
        <v>259</v>
      </c>
      <c r="D418" s="86">
        <v>45701</v>
      </c>
      <c r="E418" s="183" t="s">
        <v>393</v>
      </c>
      <c r="F418" s="184">
        <v>7010401006126</v>
      </c>
      <c r="G418" s="163" t="s">
        <v>3</v>
      </c>
      <c r="H418" s="89">
        <v>503781584</v>
      </c>
      <c r="I418" s="89">
        <v>497200000</v>
      </c>
      <c r="J418" s="90">
        <f t="shared" ref="J418" si="55">IF(D418="","",I418/H418)</f>
        <v>0.98693563994987166</v>
      </c>
      <c r="K418" s="91"/>
    </row>
    <row r="419" spans="1:11" s="92" customFormat="1" ht="80.150000000000006" customHeight="1" x14ac:dyDescent="0.45">
      <c r="A419" s="84"/>
      <c r="B419" s="85" t="s">
        <v>1060</v>
      </c>
      <c r="C419" s="161" t="s">
        <v>259</v>
      </c>
      <c r="D419" s="86">
        <v>45701</v>
      </c>
      <c r="E419" s="163" t="s">
        <v>1055</v>
      </c>
      <c r="F419" s="184">
        <v>3010901029638</v>
      </c>
      <c r="G419" s="163" t="s">
        <v>3</v>
      </c>
      <c r="H419" s="89">
        <v>107748581</v>
      </c>
      <c r="I419" s="89">
        <v>102300000</v>
      </c>
      <c r="J419" s="90">
        <f t="shared" ref="J419" si="56">IF(D419="","",I419/H419)</f>
        <v>0.94943245702697465</v>
      </c>
      <c r="K419" s="91"/>
    </row>
    <row r="420" spans="1:11" s="92" customFormat="1" ht="80.150000000000006" customHeight="1" x14ac:dyDescent="0.45">
      <c r="A420" s="84"/>
      <c r="B420" s="85" t="s">
        <v>1061</v>
      </c>
      <c r="C420" s="161" t="s">
        <v>259</v>
      </c>
      <c r="D420" s="86">
        <v>45702</v>
      </c>
      <c r="E420" s="87" t="s">
        <v>1058</v>
      </c>
      <c r="F420" s="88">
        <v>4010001008772</v>
      </c>
      <c r="G420" s="163" t="s">
        <v>3</v>
      </c>
      <c r="H420" s="89">
        <v>367509670</v>
      </c>
      <c r="I420" s="89">
        <v>363000000</v>
      </c>
      <c r="J420" s="90">
        <f t="shared" ref="J420" si="57">IF(D420="","",I420/H420)</f>
        <v>0.98772911199860403</v>
      </c>
      <c r="K420" s="91"/>
    </row>
    <row r="421" spans="1:11" s="92" customFormat="1" ht="80.150000000000006" customHeight="1" x14ac:dyDescent="0.45">
      <c r="A421" s="84"/>
      <c r="B421" s="85" t="s">
        <v>989</v>
      </c>
      <c r="C421" s="161" t="s">
        <v>259</v>
      </c>
      <c r="D421" s="86">
        <v>45705</v>
      </c>
      <c r="E421" s="87" t="s">
        <v>1059</v>
      </c>
      <c r="F421" s="88">
        <v>3180001073041</v>
      </c>
      <c r="G421" s="87" t="s">
        <v>3</v>
      </c>
      <c r="H421" s="89">
        <v>29968290</v>
      </c>
      <c r="I421" s="89">
        <v>29861480</v>
      </c>
      <c r="J421" s="90">
        <f t="shared" si="45"/>
        <v>0.99643589941234556</v>
      </c>
      <c r="K421" s="91"/>
    </row>
    <row r="422" spans="1:11" s="92" customFormat="1" ht="80.150000000000006" customHeight="1" x14ac:dyDescent="0.45">
      <c r="A422" s="84"/>
      <c r="B422" s="85" t="s">
        <v>1011</v>
      </c>
      <c r="C422" s="161" t="s">
        <v>1012</v>
      </c>
      <c r="D422" s="86">
        <v>45706</v>
      </c>
      <c r="E422" s="87" t="s">
        <v>1013</v>
      </c>
      <c r="F422" s="88">
        <v>6140001007116</v>
      </c>
      <c r="G422" s="163" t="s">
        <v>3</v>
      </c>
      <c r="H422" s="89">
        <v>2255605</v>
      </c>
      <c r="I422" s="89">
        <v>2234430</v>
      </c>
      <c r="J422" s="90">
        <f t="shared" ref="J422" si="58">IF(D422="","",I422/H422)</f>
        <v>0.99061227475555336</v>
      </c>
      <c r="K422" s="91"/>
    </row>
    <row r="423" spans="1:11" s="92" customFormat="1" ht="80.150000000000006" customHeight="1" x14ac:dyDescent="0.45">
      <c r="A423" s="84"/>
      <c r="B423" s="85" t="s">
        <v>990</v>
      </c>
      <c r="C423" s="161" t="s">
        <v>259</v>
      </c>
      <c r="D423" s="86">
        <v>45707</v>
      </c>
      <c r="E423" s="163" t="s">
        <v>869</v>
      </c>
      <c r="F423" s="165">
        <v>9010401061202</v>
      </c>
      <c r="G423" s="87" t="s">
        <v>3</v>
      </c>
      <c r="H423" s="89">
        <v>4990485</v>
      </c>
      <c r="I423" s="89">
        <v>4785000</v>
      </c>
      <c r="J423" s="90">
        <f t="shared" si="45"/>
        <v>0.95882464329619266</v>
      </c>
      <c r="K423" s="91"/>
    </row>
    <row r="424" spans="1:11" s="92" customFormat="1" ht="80.150000000000006" customHeight="1" x14ac:dyDescent="0.45">
      <c r="A424" s="84"/>
      <c r="B424" s="85" t="s">
        <v>1063</v>
      </c>
      <c r="C424" s="161" t="s">
        <v>259</v>
      </c>
      <c r="D424" s="162">
        <v>45707</v>
      </c>
      <c r="E424" s="118" t="s">
        <v>1056</v>
      </c>
      <c r="F424" s="119">
        <v>7010401022916</v>
      </c>
      <c r="G424" s="183" t="s">
        <v>8</v>
      </c>
      <c r="H424" s="89">
        <v>712030014</v>
      </c>
      <c r="I424" s="89">
        <v>692560000</v>
      </c>
      <c r="J424" s="90">
        <f t="shared" ref="J424" si="59">IF(D424="","",I424/H424)</f>
        <v>0.97265562740730194</v>
      </c>
      <c r="K424" s="91"/>
    </row>
    <row r="425" spans="1:11" s="92" customFormat="1" ht="80.150000000000006" customHeight="1" x14ac:dyDescent="0.45">
      <c r="A425" s="84"/>
      <c r="B425" s="85" t="s">
        <v>1014</v>
      </c>
      <c r="C425" s="161" t="s">
        <v>1015</v>
      </c>
      <c r="D425" s="86">
        <v>45708</v>
      </c>
      <c r="E425" s="87" t="s">
        <v>1016</v>
      </c>
      <c r="F425" s="88">
        <v>4140001006210</v>
      </c>
      <c r="G425" s="163" t="s">
        <v>3</v>
      </c>
      <c r="H425" s="89">
        <v>3287968</v>
      </c>
      <c r="I425" s="89">
        <v>2809070</v>
      </c>
      <c r="J425" s="90">
        <f t="shared" si="45"/>
        <v>0.85434833915658548</v>
      </c>
      <c r="K425" s="91"/>
    </row>
    <row r="426" spans="1:11" s="92" customFormat="1" ht="80.150000000000006" customHeight="1" x14ac:dyDescent="0.45">
      <c r="A426" s="84"/>
      <c r="B426" s="85" t="s">
        <v>1005</v>
      </c>
      <c r="C426" s="161" t="s">
        <v>946</v>
      </c>
      <c r="D426" s="86">
        <v>45708</v>
      </c>
      <c r="E426" s="163" t="s">
        <v>1006</v>
      </c>
      <c r="F426" s="165">
        <v>3040001035071</v>
      </c>
      <c r="G426" s="183" t="s">
        <v>3</v>
      </c>
      <c r="H426" s="89">
        <v>5069166</v>
      </c>
      <c r="I426" s="89">
        <v>4730000</v>
      </c>
      <c r="J426" s="90">
        <f t="shared" si="45"/>
        <v>0.93309234694622345</v>
      </c>
      <c r="K426" s="91"/>
    </row>
    <row r="427" spans="1:11" s="92" customFormat="1" ht="80.150000000000006" customHeight="1" x14ac:dyDescent="0.45">
      <c r="A427" s="84"/>
      <c r="B427" s="85" t="s">
        <v>1042</v>
      </c>
      <c r="C427" s="161" t="s">
        <v>259</v>
      </c>
      <c r="D427" s="86">
        <v>45709</v>
      </c>
      <c r="E427" s="163" t="s">
        <v>1043</v>
      </c>
      <c r="F427" s="165">
        <v>7050001004757</v>
      </c>
      <c r="G427" s="183" t="s">
        <v>3</v>
      </c>
      <c r="H427" s="89">
        <v>2466860</v>
      </c>
      <c r="I427" s="89">
        <v>1892000</v>
      </c>
      <c r="J427" s="90">
        <f t="shared" ref="J427" si="60">IF(D427="","",I427/H427)</f>
        <v>0.76696691340408452</v>
      </c>
      <c r="K427" s="91"/>
    </row>
    <row r="428" spans="1:11" s="92" customFormat="1" ht="80.150000000000006" customHeight="1" x14ac:dyDescent="0.45">
      <c r="A428" s="84"/>
      <c r="B428" s="161" t="s">
        <v>1020</v>
      </c>
      <c r="C428" s="161" t="s">
        <v>259</v>
      </c>
      <c r="D428" s="86">
        <v>45715</v>
      </c>
      <c r="E428" s="163" t="s">
        <v>1021</v>
      </c>
      <c r="F428" s="165">
        <v>6310001002223</v>
      </c>
      <c r="G428" s="163" t="s">
        <v>3</v>
      </c>
      <c r="H428" s="164">
        <v>10296000</v>
      </c>
      <c r="I428" s="164">
        <v>7696260</v>
      </c>
      <c r="J428" s="90">
        <f t="shared" si="45"/>
        <v>0.74750000000000005</v>
      </c>
      <c r="K428" s="91"/>
    </row>
    <row r="429" spans="1:11" s="100" customFormat="1" ht="15" customHeight="1" x14ac:dyDescent="0.45">
      <c r="A429" s="93"/>
      <c r="B429" s="94"/>
      <c r="C429" s="109"/>
      <c r="D429" s="110"/>
      <c r="E429" s="111"/>
      <c r="F429" s="112"/>
      <c r="G429" s="94"/>
      <c r="H429" s="113"/>
      <c r="I429" s="113"/>
      <c r="J429" s="114"/>
      <c r="K429" s="115"/>
    </row>
    <row r="430" spans="1:11" s="92" customFormat="1" ht="19.5" customHeight="1" x14ac:dyDescent="0.45">
      <c r="A430" s="101"/>
      <c r="B430" s="116" t="s">
        <v>28</v>
      </c>
      <c r="C430" s="103"/>
      <c r="D430" s="104"/>
      <c r="E430" s="105"/>
      <c r="F430" s="106"/>
      <c r="G430" s="103"/>
      <c r="H430" s="107"/>
      <c r="I430" s="107"/>
      <c r="J430" s="107"/>
      <c r="K430" s="108"/>
    </row>
    <row r="431" spans="1:11" s="92" customFormat="1" ht="80.150000000000006" customHeight="1" x14ac:dyDescent="0.45">
      <c r="A431" s="84"/>
      <c r="B431" s="85" t="s">
        <v>1024</v>
      </c>
      <c r="C431" s="161" t="s">
        <v>259</v>
      </c>
      <c r="D431" s="86">
        <v>45722</v>
      </c>
      <c r="E431" s="87" t="s">
        <v>1026</v>
      </c>
      <c r="F431" s="88">
        <v>3120001054889</v>
      </c>
      <c r="G431" s="163" t="s">
        <v>3</v>
      </c>
      <c r="H431" s="89">
        <v>4687100</v>
      </c>
      <c r="I431" s="89">
        <v>4653000</v>
      </c>
      <c r="J431" s="90">
        <f t="shared" si="45"/>
        <v>0.99272471250880079</v>
      </c>
      <c r="K431" s="91"/>
    </row>
    <row r="432" spans="1:11" s="92" customFormat="1" ht="80.150000000000006" customHeight="1" x14ac:dyDescent="0.45">
      <c r="A432" s="84"/>
      <c r="B432" s="85" t="s">
        <v>1025</v>
      </c>
      <c r="C432" s="161" t="s">
        <v>259</v>
      </c>
      <c r="D432" s="86">
        <v>45722</v>
      </c>
      <c r="E432" s="87" t="s">
        <v>1027</v>
      </c>
      <c r="F432" s="88">
        <v>7120001103691</v>
      </c>
      <c r="G432" s="163" t="s">
        <v>3</v>
      </c>
      <c r="H432" s="89">
        <v>3019408</v>
      </c>
      <c r="I432" s="89">
        <v>2992000</v>
      </c>
      <c r="J432" s="90">
        <f t="shared" si="45"/>
        <v>0.99092272392468983</v>
      </c>
      <c r="K432" s="91"/>
    </row>
    <row r="433" spans="1:11" s="92" customFormat="1" ht="80.150000000000006" customHeight="1" x14ac:dyDescent="0.45">
      <c r="A433" s="84"/>
      <c r="B433" s="85" t="s">
        <v>1065</v>
      </c>
      <c r="C433" s="161" t="s">
        <v>259</v>
      </c>
      <c r="D433" s="86">
        <v>45733</v>
      </c>
      <c r="E433" s="87" t="s">
        <v>1068</v>
      </c>
      <c r="F433" s="88">
        <v>6010001068278</v>
      </c>
      <c r="G433" s="163" t="s">
        <v>3</v>
      </c>
      <c r="H433" s="89">
        <v>17701200</v>
      </c>
      <c r="I433" s="89">
        <v>17204000</v>
      </c>
      <c r="J433" s="90">
        <f t="shared" si="45"/>
        <v>0.97191150882426047</v>
      </c>
      <c r="K433" s="91"/>
    </row>
    <row r="434" spans="1:11" s="92" customFormat="1" ht="80.150000000000006" customHeight="1" x14ac:dyDescent="0.45">
      <c r="A434" s="84"/>
      <c r="B434" s="85" t="s">
        <v>1066</v>
      </c>
      <c r="C434" s="161" t="s">
        <v>259</v>
      </c>
      <c r="D434" s="86">
        <v>45734</v>
      </c>
      <c r="E434" s="87" t="s">
        <v>1067</v>
      </c>
      <c r="F434" s="88">
        <v>5010401011573</v>
      </c>
      <c r="G434" s="163" t="s">
        <v>3</v>
      </c>
      <c r="H434" s="89">
        <v>41817600</v>
      </c>
      <c r="I434" s="89">
        <v>41800000</v>
      </c>
      <c r="J434" s="90">
        <f t="shared" si="45"/>
        <v>0.99957912457912457</v>
      </c>
      <c r="K434" s="91"/>
    </row>
  </sheetData>
  <autoFilter ref="B1:K434" xr:uid="{00000000-0009-0000-0000-000000000000}"/>
  <sortState xmlns:xlrd2="http://schemas.microsoft.com/office/spreadsheetml/2017/richdata2" ref="A378:K393">
    <sortCondition ref="D377:D393"/>
  </sortState>
  <phoneticPr fontId="4"/>
  <conditionalFormatting sqref="B394">
    <cfRule type="duplicateValues" dxfId="32" priority="1"/>
  </conditionalFormatting>
  <conditionalFormatting sqref="B395:B1048576 B1:B393">
    <cfRule type="duplicateValues" dxfId="31" priority="2"/>
  </conditionalFormatting>
  <dataValidations count="11">
    <dataValidation type="date" operator="greaterThanOrEqual" allowBlank="1" showInputMessage="1" showErrorMessage="1" errorTitle="契約を締結した日" error="正しい日付を入力してください。" sqref="D1 D3:D64654" xr:uid="{00000000-0002-0000-0000-000000000000}">
      <formula1>38718</formula1>
    </dataValidation>
    <dataValidation imeMode="off" allowBlank="1" showInputMessage="1" showErrorMessage="1" sqref="H348:H374 H152:H178 H397:H428 H263:H291 H181:H199 H237:H259 H3:H148 H294:H318 H321:H345 H377:H394 H431:H434 H202:H234" xr:uid="{00000000-0002-0000-0000-000001000000}"/>
    <dataValidation operator="equal" allowBlank="1" showInputMessage="1" showErrorMessage="1" sqref="E395:F395 E292:F292 E235:F235 E149:F150 E179:F179 E346:F346 E375:F375 E200:F200 E260:F260 E319:F319 E429:F429" xr:uid="{00000000-0002-0000-0000-000002000000}"/>
    <dataValidation type="textLength" operator="lessThanOrEqual" allowBlank="1" showInputMessage="1" showErrorMessage="1" errorTitle="契約の相手方の称号又は名称及び住所" error="256文字以内で入力してください。" sqref="E339:F339 E358:F358 F183:F184 E216:F223 E301:F301 F173 E14:F14 E12:F12 E62:F64 E55:F57 E45:F49 E7:F9 E180:F180 E182:F182 E225:F234 E236:F236 E261:F262 E264:F269 E201:F202 E286:F286 E280:F283 F151:F153 E151:E154 E157:F160 E365:F365 E240:F255 E137 E181 E293:F293 E320:F320 E323:F323 E328:F330 E307 E348:E349 E336:F336 E376:F376 E295:F295 E304 E305:F306 E347:F347 E354:F354 F189:F199 E189:E190 E192:E199 E392:F392 E361 E364 E396:F396 E387:F390 E430:F430 E409:F409 E415:F415 E424:F424 E435:F64654" xr:uid="{00000000-0002-0000-0000-000003000000}">
      <formula1>256</formula1>
    </dataValidation>
    <dataValidation type="textLength" operator="lessThanOrEqual" allowBlank="1" showInputMessage="1" showErrorMessage="1" errorTitle="物品役務等の名称及び数量" error="256文字以内で入力してください。" sqref="B151 B376 B236 B320 B180 B347:B349 B293 B201:B202 B261 B396 B430 B435:B64654" xr:uid="{00000000-0002-0000-0000-000005000000}">
      <formula1>256</formula1>
    </dataValidation>
    <dataValidation type="whole" operator="lessThanOrEqual" allowBlank="1" showInputMessage="1" showErrorMessage="1" errorTitle="予定価格" error="正しい数値を入力してください。" sqref="H376:I376 H396:I396 H151:J151 I321:I375 I294:I319 H180:I180 H293:I293 H320:I320 I150 H201:I202 H236:I236 H261:I261 H262 I152:I179 I397:I429 I262:I292 I181:I200 I237:I260 I3:I148 H347:H350 I377:I395 H430:I430 I431:I434 I202:I235 H435:H64654" xr:uid="{00000000-0002-0000-0000-000006000000}">
      <formula1>999999999999</formula1>
    </dataValidation>
    <dataValidation imeMode="disabled" allowBlank="1" showInputMessage="1" showErrorMessage="1" sqref="H179 H395 H292 H235 H346 H375 H200 H260 H319 H150 H149:I149 H429" xr:uid="{00000000-0002-0000-0000-000009000000}"/>
    <dataValidation type="textLength" operator="lessThanOrEqual" allowBlank="1" showInputMessage="1" showErrorMessage="1" errorTitle="契約担当官等の氏名並びにその所属する部局の名称及び所在地" error="256文字以内で入力してください。" sqref="C150:C151 C292:C317 C200:C201 C177:C197 C235:C236 C257:C258 C260:C290 C346:C368 C319:C341 C375:C64654" xr:uid="{00000000-0002-0000-0000-000004000000}">
      <formula1>256</formula1>
    </dataValidation>
    <dataValidation type="whole" operator="lessThanOrEqual" allowBlank="1" showInputMessage="1" showErrorMessage="1" errorTitle="契約金額" error="正しい数値を入力してください。" sqref="I435:I64654" xr:uid="{00000000-0002-0000-0000-000007000000}">
      <formula1>999999999999</formula1>
    </dataValidation>
    <dataValidation type="list" operator="lessThanOrEqual" showInputMessage="1" showErrorMessage="1" errorTitle="一般競争入札・指名競争入札の別" error="リストから選択してください。" sqref="G3:G64654"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654"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9" scale="10" fitToHeight="50" orientation="landscape" r:id="rId1"/>
  <headerFooter alignWithMargins="0"/>
  <rowBreaks count="1" manualBreakCount="1">
    <brk id="4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7"/>
  <sheetViews>
    <sheetView showGridLines="0" view="pageBreakPreview" zoomScale="110" zoomScaleNormal="85" zoomScaleSheetLayoutView="110" workbookViewId="0">
      <pane ySplit="1" topLeftCell="A156" activePane="bottomLeft" state="frozen"/>
      <selection activeCell="E5" sqref="E5"/>
      <selection pane="bottomLeft" activeCell="H111" sqref="H111"/>
    </sheetView>
  </sheetViews>
  <sheetFormatPr defaultColWidth="9" defaultRowHeight="16" x14ac:dyDescent="0.2"/>
  <cols>
    <col min="1" max="1" width="2.6328125" style="13" customWidth="1"/>
    <col min="2" max="2" width="40.6328125" style="14" customWidth="1"/>
    <col min="3" max="3" width="35.6328125" style="14" customWidth="1"/>
    <col min="4" max="4" width="16.08984375" style="15" bestFit="1" customWidth="1"/>
    <col min="5" max="5" width="35.6328125" style="13" customWidth="1"/>
    <col min="6" max="6" width="15.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20" customHeight="1" x14ac:dyDescent="0.2">
      <c r="B3" s="85" t="s">
        <v>155</v>
      </c>
      <c r="C3" s="144" t="s">
        <v>259</v>
      </c>
      <c r="D3" s="86">
        <v>45383</v>
      </c>
      <c r="E3" s="147" t="s">
        <v>44</v>
      </c>
      <c r="F3" s="149">
        <v>6010005021423</v>
      </c>
      <c r="G3" s="150" t="s">
        <v>169</v>
      </c>
      <c r="H3" s="121">
        <v>1372800</v>
      </c>
      <c r="I3" s="121">
        <v>1372800</v>
      </c>
      <c r="J3" s="90">
        <f t="shared" ref="J3:J35" si="0">IF(D3="","",I3/H3)</f>
        <v>1</v>
      </c>
      <c r="K3" s="122"/>
      <c r="L3" s="123"/>
    </row>
    <row r="4" spans="2:12" s="117" customFormat="1" ht="120" customHeight="1" x14ac:dyDescent="0.2">
      <c r="B4" s="85" t="s">
        <v>156</v>
      </c>
      <c r="C4" s="144" t="s">
        <v>259</v>
      </c>
      <c r="D4" s="86">
        <v>45383</v>
      </c>
      <c r="E4" s="118" t="s">
        <v>166</v>
      </c>
      <c r="F4" s="148" t="s">
        <v>168</v>
      </c>
      <c r="G4" s="150" t="s">
        <v>170</v>
      </c>
      <c r="H4" s="121">
        <v>3088580</v>
      </c>
      <c r="I4" s="121">
        <v>3088580</v>
      </c>
      <c r="J4" s="90">
        <f t="shared" si="0"/>
        <v>1</v>
      </c>
      <c r="K4" s="122"/>
      <c r="L4" s="123"/>
    </row>
    <row r="5" spans="2:12" s="117" customFormat="1" ht="80.150000000000006" customHeight="1" x14ac:dyDescent="0.2">
      <c r="B5" s="85" t="s">
        <v>157</v>
      </c>
      <c r="C5" s="144" t="s">
        <v>259</v>
      </c>
      <c r="D5" s="86">
        <v>45383</v>
      </c>
      <c r="E5" s="118" t="s">
        <v>645</v>
      </c>
      <c r="F5" s="119">
        <v>4010005021094</v>
      </c>
      <c r="G5" s="152" t="s">
        <v>250</v>
      </c>
      <c r="H5" s="121">
        <v>2310000</v>
      </c>
      <c r="I5" s="121">
        <v>2310000</v>
      </c>
      <c r="J5" s="90">
        <f t="shared" si="0"/>
        <v>1</v>
      </c>
      <c r="K5" s="122"/>
      <c r="L5" s="123"/>
    </row>
    <row r="6" spans="2:12" s="117" customFormat="1" ht="80.150000000000006" customHeight="1" x14ac:dyDescent="0.2">
      <c r="B6" s="85" t="s">
        <v>158</v>
      </c>
      <c r="C6" s="144" t="s">
        <v>259</v>
      </c>
      <c r="D6" s="86">
        <v>45383</v>
      </c>
      <c r="E6" s="147" t="s">
        <v>171</v>
      </c>
      <c r="F6" s="149">
        <v>5010001008846</v>
      </c>
      <c r="G6" s="150" t="s">
        <v>46</v>
      </c>
      <c r="H6" s="121">
        <v>3205686</v>
      </c>
      <c r="I6" s="121">
        <v>3205686</v>
      </c>
      <c r="J6" s="90">
        <f t="shared" si="0"/>
        <v>1</v>
      </c>
      <c r="K6" s="122"/>
      <c r="L6" s="123"/>
    </row>
    <row r="7" spans="2:12" s="117" customFormat="1" ht="80.150000000000006" customHeight="1" x14ac:dyDescent="0.2">
      <c r="B7" s="85" t="s">
        <v>159</v>
      </c>
      <c r="C7" s="144" t="s">
        <v>259</v>
      </c>
      <c r="D7" s="86">
        <v>45383</v>
      </c>
      <c r="E7" s="147" t="s">
        <v>172</v>
      </c>
      <c r="F7" s="149">
        <v>6130001013049</v>
      </c>
      <c r="G7" s="150" t="s">
        <v>46</v>
      </c>
      <c r="H7" s="121">
        <v>3405358</v>
      </c>
      <c r="I7" s="121">
        <v>3380000</v>
      </c>
      <c r="J7" s="90">
        <f t="shared" si="0"/>
        <v>0.99255349951458849</v>
      </c>
      <c r="K7" s="122"/>
      <c r="L7" s="123"/>
    </row>
    <row r="8" spans="2:12" s="117" customFormat="1" ht="80.150000000000006" customHeight="1" x14ac:dyDescent="0.2">
      <c r="B8" s="85" t="s">
        <v>160</v>
      </c>
      <c r="C8" s="144" t="s">
        <v>259</v>
      </c>
      <c r="D8" s="86">
        <v>45383</v>
      </c>
      <c r="E8" s="146" t="s">
        <v>173</v>
      </c>
      <c r="F8" s="145">
        <v>2010001007784</v>
      </c>
      <c r="G8" s="150" t="s">
        <v>46</v>
      </c>
      <c r="H8" s="121">
        <v>2905214</v>
      </c>
      <c r="I8" s="121">
        <v>2667830</v>
      </c>
      <c r="J8" s="90">
        <f t="shared" si="0"/>
        <v>0.91829035657958413</v>
      </c>
      <c r="K8" s="122"/>
      <c r="L8" s="123"/>
    </row>
    <row r="9" spans="2:12" s="117" customFormat="1" ht="80.150000000000006" customHeight="1" x14ac:dyDescent="0.2">
      <c r="B9" s="85" t="s">
        <v>174</v>
      </c>
      <c r="C9" s="144" t="s">
        <v>259</v>
      </c>
      <c r="D9" s="86">
        <v>45383</v>
      </c>
      <c r="E9" s="147" t="s">
        <v>175</v>
      </c>
      <c r="F9" s="149">
        <v>1020001081053</v>
      </c>
      <c r="G9" s="150" t="s">
        <v>46</v>
      </c>
      <c r="H9" s="121">
        <v>1237506</v>
      </c>
      <c r="I9" s="121">
        <v>1175790</v>
      </c>
      <c r="J9" s="90">
        <f t="shared" si="0"/>
        <v>0.95012872664859804</v>
      </c>
      <c r="K9" s="122"/>
      <c r="L9" s="123"/>
    </row>
    <row r="10" spans="2:12" s="117" customFormat="1" ht="80.150000000000006" customHeight="1" x14ac:dyDescent="0.2">
      <c r="B10" s="85" t="s">
        <v>176</v>
      </c>
      <c r="C10" s="144" t="s">
        <v>259</v>
      </c>
      <c r="D10" s="86">
        <v>45383</v>
      </c>
      <c r="E10" s="147" t="s">
        <v>177</v>
      </c>
      <c r="F10" s="149">
        <v>3012401012867</v>
      </c>
      <c r="G10" s="150" t="s">
        <v>46</v>
      </c>
      <c r="H10" s="121">
        <v>7167600</v>
      </c>
      <c r="I10" s="121">
        <v>7023500</v>
      </c>
      <c r="J10" s="90">
        <f t="shared" si="0"/>
        <v>0.97989564149785147</v>
      </c>
      <c r="K10" s="122"/>
      <c r="L10" s="123"/>
    </row>
    <row r="11" spans="2:12" s="117" customFormat="1" ht="80.150000000000006" customHeight="1" x14ac:dyDescent="0.2">
      <c r="B11" s="85" t="s">
        <v>178</v>
      </c>
      <c r="C11" s="144" t="s">
        <v>259</v>
      </c>
      <c r="D11" s="86">
        <v>45383</v>
      </c>
      <c r="E11" s="118" t="s">
        <v>179</v>
      </c>
      <c r="F11" s="119">
        <v>6010801000811</v>
      </c>
      <c r="G11" s="150" t="s">
        <v>46</v>
      </c>
      <c r="H11" s="121">
        <v>1122932</v>
      </c>
      <c r="I11" s="121">
        <v>1092300</v>
      </c>
      <c r="J11" s="90">
        <f t="shared" si="0"/>
        <v>0.97272141144788826</v>
      </c>
      <c r="K11" s="122"/>
      <c r="L11" s="123"/>
    </row>
    <row r="12" spans="2:12" s="117" customFormat="1" ht="80.150000000000006" customHeight="1" x14ac:dyDescent="0.2">
      <c r="B12" s="85" t="s">
        <v>180</v>
      </c>
      <c r="C12" s="144" t="s">
        <v>259</v>
      </c>
      <c r="D12" s="86">
        <v>45383</v>
      </c>
      <c r="E12" s="147" t="s">
        <v>181</v>
      </c>
      <c r="F12" s="149">
        <v>6010401003504</v>
      </c>
      <c r="G12" s="150" t="s">
        <v>183</v>
      </c>
      <c r="H12" s="121">
        <v>3836782</v>
      </c>
      <c r="I12" s="121">
        <v>3300000</v>
      </c>
      <c r="J12" s="90">
        <f t="shared" si="0"/>
        <v>0.86009577818077754</v>
      </c>
      <c r="K12" s="122"/>
      <c r="L12" s="123"/>
    </row>
    <row r="13" spans="2:12" s="117" customFormat="1" ht="80.150000000000006" customHeight="1" x14ac:dyDescent="0.2">
      <c r="B13" s="161" t="s">
        <v>707</v>
      </c>
      <c r="C13" s="144" t="s">
        <v>259</v>
      </c>
      <c r="D13" s="162">
        <v>45383</v>
      </c>
      <c r="E13" s="147" t="s">
        <v>703</v>
      </c>
      <c r="F13" s="149">
        <v>8010001073540</v>
      </c>
      <c r="G13" s="150" t="s">
        <v>701</v>
      </c>
      <c r="H13" s="169">
        <v>103131289</v>
      </c>
      <c r="I13" s="169">
        <v>102957276</v>
      </c>
      <c r="J13" s="90">
        <f t="shared" si="0"/>
        <v>0.99831270411058282</v>
      </c>
      <c r="K13" s="136"/>
      <c r="L13" s="123"/>
    </row>
    <row r="14" spans="2:12" s="117" customFormat="1" ht="80.150000000000006" customHeight="1" x14ac:dyDescent="0.2">
      <c r="B14" s="161" t="s">
        <v>708</v>
      </c>
      <c r="C14" s="144" t="s">
        <v>259</v>
      </c>
      <c r="D14" s="162">
        <v>45383</v>
      </c>
      <c r="E14" s="147" t="s">
        <v>609</v>
      </c>
      <c r="F14" s="149">
        <v>2010405010707</v>
      </c>
      <c r="G14" s="150" t="s">
        <v>701</v>
      </c>
      <c r="H14" s="169">
        <v>88398248</v>
      </c>
      <c r="I14" s="169">
        <v>88249088</v>
      </c>
      <c r="J14" s="90">
        <f t="shared" si="0"/>
        <v>0.998312636241388</v>
      </c>
      <c r="K14" s="136"/>
      <c r="L14" s="123"/>
    </row>
    <row r="15" spans="2:12" s="117" customFormat="1" ht="80.150000000000006" customHeight="1" x14ac:dyDescent="0.2">
      <c r="B15" s="85" t="s">
        <v>161</v>
      </c>
      <c r="C15" s="144" t="s">
        <v>259</v>
      </c>
      <c r="D15" s="86">
        <v>45383</v>
      </c>
      <c r="E15" s="147" t="s">
        <v>182</v>
      </c>
      <c r="F15" s="149">
        <v>9010401065789</v>
      </c>
      <c r="G15" s="150" t="s">
        <v>184</v>
      </c>
      <c r="H15" s="121">
        <v>4031643</v>
      </c>
      <c r="I15" s="121">
        <v>4028062</v>
      </c>
      <c r="J15" s="90">
        <f t="shared" si="0"/>
        <v>0.99911177651394234</v>
      </c>
      <c r="K15" s="122"/>
      <c r="L15" s="123"/>
    </row>
    <row r="16" spans="2:12" s="117" customFormat="1" ht="80.150000000000006" customHeight="1" x14ac:dyDescent="0.2">
      <c r="B16" s="161" t="s">
        <v>709</v>
      </c>
      <c r="C16" s="144" t="s">
        <v>259</v>
      </c>
      <c r="D16" s="162">
        <v>45383</v>
      </c>
      <c r="E16" s="147" t="s">
        <v>704</v>
      </c>
      <c r="F16" s="149">
        <v>4010805001956</v>
      </c>
      <c r="G16" s="150" t="s">
        <v>701</v>
      </c>
      <c r="H16" s="169">
        <v>9567649</v>
      </c>
      <c r="I16" s="169">
        <v>9493000</v>
      </c>
      <c r="J16" s="90">
        <f t="shared" si="0"/>
        <v>0.99219776979694807</v>
      </c>
      <c r="K16" s="136"/>
      <c r="L16" s="123"/>
    </row>
    <row r="17" spans="2:12" s="117" customFormat="1" ht="80.150000000000006" customHeight="1" x14ac:dyDescent="0.2">
      <c r="B17" s="161" t="s">
        <v>710</v>
      </c>
      <c r="C17" s="144" t="s">
        <v>259</v>
      </c>
      <c r="D17" s="162">
        <v>45383</v>
      </c>
      <c r="E17" s="147" t="s">
        <v>54</v>
      </c>
      <c r="F17" s="149">
        <v>7010401022916</v>
      </c>
      <c r="G17" s="150" t="s">
        <v>701</v>
      </c>
      <c r="H17" s="169">
        <v>18280174</v>
      </c>
      <c r="I17" s="169">
        <v>18260000</v>
      </c>
      <c r="J17" s="90">
        <f t="shared" si="0"/>
        <v>0.9988964000014442</v>
      </c>
      <c r="K17" s="136"/>
      <c r="L17" s="123"/>
    </row>
    <row r="18" spans="2:12" s="117" customFormat="1" ht="80.150000000000006" customHeight="1" x14ac:dyDescent="0.2">
      <c r="B18" s="85" t="s">
        <v>162</v>
      </c>
      <c r="C18" s="144" t="s">
        <v>259</v>
      </c>
      <c r="D18" s="86">
        <v>45383</v>
      </c>
      <c r="E18" s="147" t="s">
        <v>185</v>
      </c>
      <c r="F18" s="149">
        <v>6010405003434</v>
      </c>
      <c r="G18" s="150" t="s">
        <v>186</v>
      </c>
      <c r="H18" s="121">
        <v>18322304</v>
      </c>
      <c r="I18" s="121">
        <v>18322304</v>
      </c>
      <c r="J18" s="90">
        <f t="shared" si="0"/>
        <v>1</v>
      </c>
      <c r="K18" s="122"/>
      <c r="L18" s="123"/>
    </row>
    <row r="19" spans="2:12" s="117" customFormat="1" ht="80.150000000000006" customHeight="1" x14ac:dyDescent="0.2">
      <c r="B19" s="85" t="s">
        <v>187</v>
      </c>
      <c r="C19" s="144" t="s">
        <v>259</v>
      </c>
      <c r="D19" s="86">
        <v>45383</v>
      </c>
      <c r="E19" s="118" t="s">
        <v>188</v>
      </c>
      <c r="F19" s="151">
        <v>6010601062093</v>
      </c>
      <c r="G19" s="150" t="s">
        <v>46</v>
      </c>
      <c r="H19" s="121">
        <v>29478886</v>
      </c>
      <c r="I19" s="121">
        <v>29150000</v>
      </c>
      <c r="J19" s="90">
        <f t="shared" si="0"/>
        <v>0.98884333688864634</v>
      </c>
      <c r="K19" s="122"/>
      <c r="L19" s="123"/>
    </row>
    <row r="20" spans="2:12" s="117" customFormat="1" ht="80.150000000000006" customHeight="1" x14ac:dyDescent="0.2">
      <c r="B20" s="85" t="s">
        <v>189</v>
      </c>
      <c r="C20" s="144" t="s">
        <v>259</v>
      </c>
      <c r="D20" s="86">
        <v>45383</v>
      </c>
      <c r="E20" s="147" t="s">
        <v>190</v>
      </c>
      <c r="F20" s="151">
        <v>7010001064648</v>
      </c>
      <c r="G20" s="150" t="s">
        <v>46</v>
      </c>
      <c r="H20" s="121">
        <v>6215779430</v>
      </c>
      <c r="I20" s="121">
        <v>6050000000</v>
      </c>
      <c r="J20" s="90">
        <f t="shared" si="0"/>
        <v>0.97332926113821261</v>
      </c>
      <c r="K20" s="122"/>
      <c r="L20" s="123"/>
    </row>
    <row r="21" spans="2:12" s="117" customFormat="1" ht="80.150000000000006" customHeight="1" x14ac:dyDescent="0.2">
      <c r="B21" s="85" t="s">
        <v>191</v>
      </c>
      <c r="C21" s="144" t="s">
        <v>259</v>
      </c>
      <c r="D21" s="86">
        <v>45383</v>
      </c>
      <c r="E21" s="146" t="s">
        <v>54</v>
      </c>
      <c r="F21" s="151">
        <v>7010401022916</v>
      </c>
      <c r="G21" s="150" t="s">
        <v>46</v>
      </c>
      <c r="H21" s="121">
        <v>15357586</v>
      </c>
      <c r="I21" s="121">
        <v>14960000</v>
      </c>
      <c r="J21" s="90">
        <f t="shared" si="0"/>
        <v>0.97411142610563928</v>
      </c>
      <c r="K21" s="122"/>
      <c r="L21" s="123"/>
    </row>
    <row r="22" spans="2:12" s="117" customFormat="1" ht="80.150000000000006" customHeight="1" x14ac:dyDescent="0.2">
      <c r="B22" s="85" t="s">
        <v>192</v>
      </c>
      <c r="C22" s="144" t="s">
        <v>259</v>
      </c>
      <c r="D22" s="86">
        <v>45383</v>
      </c>
      <c r="E22" s="146" t="s">
        <v>45</v>
      </c>
      <c r="F22" s="151">
        <v>4010001008772</v>
      </c>
      <c r="G22" s="150" t="s">
        <v>46</v>
      </c>
      <c r="H22" s="121">
        <v>14500200</v>
      </c>
      <c r="I22" s="121">
        <v>14500200</v>
      </c>
      <c r="J22" s="90">
        <f t="shared" si="0"/>
        <v>1</v>
      </c>
      <c r="K22" s="122"/>
      <c r="L22" s="123"/>
    </row>
    <row r="23" spans="2:12" s="117" customFormat="1" ht="80.150000000000006" customHeight="1" x14ac:dyDescent="0.2">
      <c r="B23" s="85" t="s">
        <v>193</v>
      </c>
      <c r="C23" s="144" t="s">
        <v>259</v>
      </c>
      <c r="D23" s="86">
        <v>45383</v>
      </c>
      <c r="E23" s="146" t="s">
        <v>194</v>
      </c>
      <c r="F23" s="151">
        <v>7010401006126</v>
      </c>
      <c r="G23" s="150" t="s">
        <v>46</v>
      </c>
      <c r="H23" s="121">
        <v>16935479</v>
      </c>
      <c r="I23" s="121">
        <v>15376570</v>
      </c>
      <c r="J23" s="90">
        <f t="shared" si="0"/>
        <v>0.90795010876279314</v>
      </c>
      <c r="K23" s="122"/>
      <c r="L23" s="123"/>
    </row>
    <row r="24" spans="2:12" s="117" customFormat="1" ht="80.150000000000006" customHeight="1" x14ac:dyDescent="0.2">
      <c r="B24" s="85" t="s">
        <v>195</v>
      </c>
      <c r="C24" s="144" t="s">
        <v>259</v>
      </c>
      <c r="D24" s="86">
        <v>45383</v>
      </c>
      <c r="E24" s="146" t="s">
        <v>54</v>
      </c>
      <c r="F24" s="151">
        <v>7010401022916</v>
      </c>
      <c r="G24" s="150" t="s">
        <v>46</v>
      </c>
      <c r="H24" s="121">
        <v>17838095</v>
      </c>
      <c r="I24" s="121">
        <v>16492762</v>
      </c>
      <c r="J24" s="90">
        <f t="shared" si="0"/>
        <v>0.92458090395863457</v>
      </c>
      <c r="K24" s="122"/>
      <c r="L24" s="123"/>
    </row>
    <row r="25" spans="2:12" s="117" customFormat="1" ht="80.150000000000006" customHeight="1" x14ac:dyDescent="0.2">
      <c r="B25" s="85" t="s">
        <v>196</v>
      </c>
      <c r="C25" s="144" t="s">
        <v>259</v>
      </c>
      <c r="D25" s="86">
        <v>45383</v>
      </c>
      <c r="E25" s="146" t="s">
        <v>194</v>
      </c>
      <c r="F25" s="151">
        <v>7010401006126</v>
      </c>
      <c r="G25" s="150" t="s">
        <v>46</v>
      </c>
      <c r="H25" s="121">
        <v>83993905</v>
      </c>
      <c r="I25" s="121">
        <v>79750000</v>
      </c>
      <c r="J25" s="90">
        <f t="shared" si="0"/>
        <v>0.94947365526105731</v>
      </c>
      <c r="K25" s="122"/>
      <c r="L25" s="123"/>
    </row>
    <row r="26" spans="2:12" s="117" customFormat="1" ht="80.150000000000006" customHeight="1" x14ac:dyDescent="0.2">
      <c r="B26" s="85" t="s">
        <v>197</v>
      </c>
      <c r="C26" s="144" t="s">
        <v>259</v>
      </c>
      <c r="D26" s="86">
        <v>45383</v>
      </c>
      <c r="E26" s="146" t="s">
        <v>54</v>
      </c>
      <c r="F26" s="151">
        <v>7010401022916</v>
      </c>
      <c r="G26" s="150" t="s">
        <v>46</v>
      </c>
      <c r="H26" s="121">
        <v>246143319</v>
      </c>
      <c r="I26" s="121">
        <v>235400000</v>
      </c>
      <c r="J26" s="90">
        <f t="shared" si="0"/>
        <v>0.95635339994745094</v>
      </c>
      <c r="K26" s="122"/>
      <c r="L26" s="123"/>
    </row>
    <row r="27" spans="2:12" s="117" customFormat="1" ht="80.150000000000006" customHeight="1" x14ac:dyDescent="0.2">
      <c r="B27" s="85" t="s">
        <v>163</v>
      </c>
      <c r="C27" s="144" t="s">
        <v>259</v>
      </c>
      <c r="D27" s="86">
        <v>45383</v>
      </c>
      <c r="E27" s="147" t="s">
        <v>167</v>
      </c>
      <c r="F27" s="148" t="s">
        <v>168</v>
      </c>
      <c r="G27" s="150" t="s">
        <v>198</v>
      </c>
      <c r="H27" s="121">
        <v>11645976</v>
      </c>
      <c r="I27" s="121">
        <v>11645976</v>
      </c>
      <c r="J27" s="90">
        <f t="shared" si="0"/>
        <v>1</v>
      </c>
      <c r="K27" s="122"/>
      <c r="L27" s="123"/>
    </row>
    <row r="28" spans="2:12" s="117" customFormat="1" ht="80.150000000000006" customHeight="1" x14ac:dyDescent="0.2">
      <c r="B28" s="85" t="s">
        <v>199</v>
      </c>
      <c r="C28" s="144" t="s">
        <v>259</v>
      </c>
      <c r="D28" s="86">
        <v>45383</v>
      </c>
      <c r="E28" s="147" t="s">
        <v>200</v>
      </c>
      <c r="F28" s="151">
        <v>2011101014084</v>
      </c>
      <c r="G28" s="150" t="s">
        <v>46</v>
      </c>
      <c r="H28" s="121">
        <v>33393967</v>
      </c>
      <c r="I28" s="121">
        <v>29947764</v>
      </c>
      <c r="J28" s="90">
        <f t="shared" si="0"/>
        <v>0.89680162886907089</v>
      </c>
      <c r="K28" s="122"/>
      <c r="L28" s="123"/>
    </row>
    <row r="29" spans="2:12" s="117" customFormat="1" ht="80.150000000000006" customHeight="1" x14ac:dyDescent="0.2">
      <c r="B29" s="85" t="s">
        <v>201</v>
      </c>
      <c r="C29" s="144" t="s">
        <v>259</v>
      </c>
      <c r="D29" s="86">
        <v>45383</v>
      </c>
      <c r="E29" s="146" t="s">
        <v>54</v>
      </c>
      <c r="F29" s="151">
        <v>7010401022916</v>
      </c>
      <c r="G29" s="150" t="s">
        <v>46</v>
      </c>
      <c r="H29" s="121">
        <v>57462832</v>
      </c>
      <c r="I29" s="121">
        <v>55550000</v>
      </c>
      <c r="J29" s="90">
        <f t="shared" si="0"/>
        <v>0.96671183905450397</v>
      </c>
      <c r="K29" s="122"/>
      <c r="L29" s="123"/>
    </row>
    <row r="30" spans="2:12" s="117" customFormat="1" ht="80.150000000000006" customHeight="1" x14ac:dyDescent="0.2">
      <c r="B30" s="85" t="s">
        <v>164</v>
      </c>
      <c r="C30" s="144" t="s">
        <v>259</v>
      </c>
      <c r="D30" s="86">
        <v>45383</v>
      </c>
      <c r="E30" s="146" t="s">
        <v>54</v>
      </c>
      <c r="F30" s="151">
        <v>7010401022916</v>
      </c>
      <c r="G30" s="150" t="s">
        <v>46</v>
      </c>
      <c r="H30" s="121">
        <v>96072753</v>
      </c>
      <c r="I30" s="121">
        <v>95700000</v>
      </c>
      <c r="J30" s="90">
        <f t="shared" si="0"/>
        <v>0.99612009661053436</v>
      </c>
      <c r="K30" s="122"/>
      <c r="L30" s="123"/>
    </row>
    <row r="31" spans="2:12" s="117" customFormat="1" ht="80.150000000000006" customHeight="1" x14ac:dyDescent="0.2">
      <c r="B31" s="85" t="s">
        <v>165</v>
      </c>
      <c r="C31" s="144" t="s">
        <v>259</v>
      </c>
      <c r="D31" s="86">
        <v>45383</v>
      </c>
      <c r="E31" s="147" t="s">
        <v>200</v>
      </c>
      <c r="F31" s="151">
        <v>2011101014084</v>
      </c>
      <c r="G31" s="150" t="s">
        <v>46</v>
      </c>
      <c r="H31" s="121">
        <v>97643571</v>
      </c>
      <c r="I31" s="121">
        <v>94600000</v>
      </c>
      <c r="J31" s="90">
        <f t="shared" si="0"/>
        <v>0.96882978603885761</v>
      </c>
      <c r="K31" s="122"/>
      <c r="L31" s="123"/>
    </row>
    <row r="32" spans="2:12" s="117" customFormat="1" ht="100" customHeight="1" x14ac:dyDescent="0.2">
      <c r="B32" s="85" t="s">
        <v>205</v>
      </c>
      <c r="C32" s="144" t="s">
        <v>259</v>
      </c>
      <c r="D32" s="86">
        <v>45383</v>
      </c>
      <c r="E32" s="87" t="s">
        <v>247</v>
      </c>
      <c r="F32" s="119">
        <v>1010005001594</v>
      </c>
      <c r="G32" s="150" t="s">
        <v>249</v>
      </c>
      <c r="H32" s="89">
        <v>1734000</v>
      </c>
      <c r="I32" s="89">
        <v>1734000</v>
      </c>
      <c r="J32" s="90">
        <f t="shared" si="0"/>
        <v>1</v>
      </c>
      <c r="K32" s="122"/>
      <c r="L32" s="123"/>
    </row>
    <row r="33" spans="1:12" s="117" customFormat="1" ht="80.150000000000006" customHeight="1" x14ac:dyDescent="0.2">
      <c r="B33" s="161" t="s">
        <v>221</v>
      </c>
      <c r="C33" s="144" t="s">
        <v>259</v>
      </c>
      <c r="D33" s="86">
        <v>45383</v>
      </c>
      <c r="E33" s="177" t="s">
        <v>718</v>
      </c>
      <c r="F33" s="156">
        <v>3110001004060</v>
      </c>
      <c r="G33" s="150" t="s">
        <v>701</v>
      </c>
      <c r="H33" s="121">
        <v>25209250</v>
      </c>
      <c r="I33" s="121">
        <v>25209250</v>
      </c>
      <c r="J33" s="90">
        <f t="shared" si="0"/>
        <v>1</v>
      </c>
      <c r="K33" s="136"/>
      <c r="L33" s="123"/>
    </row>
    <row r="34" spans="1:12" s="117" customFormat="1" ht="80.150000000000006" customHeight="1" x14ac:dyDescent="0.2">
      <c r="B34" s="161" t="s">
        <v>711</v>
      </c>
      <c r="C34" s="144" t="s">
        <v>259</v>
      </c>
      <c r="D34" s="86">
        <v>45383</v>
      </c>
      <c r="E34" s="177" t="s">
        <v>705</v>
      </c>
      <c r="F34" s="156">
        <v>2370001007294</v>
      </c>
      <c r="G34" s="150" t="s">
        <v>701</v>
      </c>
      <c r="H34" s="169">
        <v>15315818</v>
      </c>
      <c r="I34" s="169">
        <v>15147000</v>
      </c>
      <c r="J34" s="90">
        <f t="shared" si="0"/>
        <v>0.98897753943014988</v>
      </c>
      <c r="K34" s="136"/>
      <c r="L34" s="123"/>
    </row>
    <row r="35" spans="1:12" s="117" customFormat="1" ht="80.150000000000006" customHeight="1" x14ac:dyDescent="0.2">
      <c r="B35" s="161" t="s">
        <v>712</v>
      </c>
      <c r="C35" s="144" t="s">
        <v>259</v>
      </c>
      <c r="D35" s="86">
        <v>45383</v>
      </c>
      <c r="E35" s="177" t="s">
        <v>706</v>
      </c>
      <c r="F35" s="156">
        <v>8010405000231</v>
      </c>
      <c r="G35" s="150" t="s">
        <v>701</v>
      </c>
      <c r="H35" s="169">
        <v>19237901</v>
      </c>
      <c r="I35" s="169">
        <v>19228000</v>
      </c>
      <c r="J35" s="90">
        <f t="shared" si="0"/>
        <v>0.99948533886311197</v>
      </c>
      <c r="K35" s="136"/>
      <c r="L35" s="123"/>
    </row>
    <row r="36" spans="1:12" s="117" customFormat="1" ht="80.150000000000006" customHeight="1" x14ac:dyDescent="0.2">
      <c r="B36" s="85" t="s">
        <v>53</v>
      </c>
      <c r="C36" s="144" t="s">
        <v>259</v>
      </c>
      <c r="D36" s="86">
        <v>45394</v>
      </c>
      <c r="E36" s="118" t="s">
        <v>54</v>
      </c>
      <c r="F36" s="119">
        <v>7010401022916</v>
      </c>
      <c r="G36" s="120" t="s">
        <v>46</v>
      </c>
      <c r="H36" s="121">
        <v>4522427</v>
      </c>
      <c r="I36" s="121">
        <v>4400000</v>
      </c>
      <c r="J36" s="90">
        <f t="shared" ref="J36:J41" si="1">IF(D36="","",I36/H36)</f>
        <v>0.97292891626553624</v>
      </c>
      <c r="K36" s="122"/>
      <c r="L36" s="123"/>
    </row>
    <row r="37" spans="1:12" s="117" customFormat="1" ht="80.150000000000006" customHeight="1" x14ac:dyDescent="0.2">
      <c r="B37" s="85" t="s">
        <v>277</v>
      </c>
      <c r="C37" s="134" t="s">
        <v>278</v>
      </c>
      <c r="D37" s="86">
        <v>45383</v>
      </c>
      <c r="E37" s="118" t="s">
        <v>54</v>
      </c>
      <c r="F37" s="119">
        <v>7010401022916</v>
      </c>
      <c r="G37" s="120" t="s">
        <v>46</v>
      </c>
      <c r="H37" s="121">
        <v>2377471</v>
      </c>
      <c r="I37" s="121">
        <v>2310000</v>
      </c>
      <c r="J37" s="90">
        <f t="shared" si="1"/>
        <v>0.97162068433221693</v>
      </c>
      <c r="K37" s="122"/>
      <c r="L37" s="123"/>
    </row>
    <row r="38" spans="1:12" s="117" customFormat="1" ht="80.150000000000006" customHeight="1" x14ac:dyDescent="0.2">
      <c r="B38" s="85" t="s">
        <v>279</v>
      </c>
      <c r="C38" s="134" t="s">
        <v>278</v>
      </c>
      <c r="D38" s="86">
        <v>45383</v>
      </c>
      <c r="E38" s="118" t="s">
        <v>280</v>
      </c>
      <c r="F38" s="119">
        <v>7010401006126</v>
      </c>
      <c r="G38" s="120" t="s">
        <v>46</v>
      </c>
      <c r="H38" s="121">
        <v>4827847</v>
      </c>
      <c r="I38" s="121">
        <v>4730000</v>
      </c>
      <c r="J38" s="90">
        <f t="shared" si="1"/>
        <v>0.97973278772090333</v>
      </c>
      <c r="K38" s="122"/>
      <c r="L38" s="123"/>
    </row>
    <row r="39" spans="1:12" s="117" customFormat="1" ht="80.150000000000006" customHeight="1" x14ac:dyDescent="0.2">
      <c r="B39" s="85" t="s">
        <v>306</v>
      </c>
      <c r="C39" s="134" t="s">
        <v>344</v>
      </c>
      <c r="D39" s="86">
        <v>45383</v>
      </c>
      <c r="E39" s="118" t="s">
        <v>310</v>
      </c>
      <c r="F39" s="119">
        <v>1290002005620</v>
      </c>
      <c r="G39" s="120" t="s">
        <v>307</v>
      </c>
      <c r="H39" s="121">
        <v>1637643</v>
      </c>
      <c r="I39" s="121">
        <v>1637643</v>
      </c>
      <c r="J39" s="90">
        <f t="shared" si="1"/>
        <v>1</v>
      </c>
      <c r="K39" s="122"/>
      <c r="L39" s="123"/>
    </row>
    <row r="40" spans="1:12" s="117" customFormat="1" ht="80.150000000000006" customHeight="1" x14ac:dyDescent="0.2">
      <c r="B40" s="85" t="s">
        <v>308</v>
      </c>
      <c r="C40" s="134" t="s">
        <v>344</v>
      </c>
      <c r="D40" s="86">
        <v>45383</v>
      </c>
      <c r="E40" s="118" t="s">
        <v>311</v>
      </c>
      <c r="F40" s="119">
        <v>7010401022916</v>
      </c>
      <c r="G40" s="120" t="s">
        <v>46</v>
      </c>
      <c r="H40" s="121">
        <v>2096628</v>
      </c>
      <c r="I40" s="121">
        <v>2026200</v>
      </c>
      <c r="J40" s="90">
        <f t="shared" si="1"/>
        <v>0.96640891946496943</v>
      </c>
      <c r="K40" s="122"/>
      <c r="L40" s="123"/>
    </row>
    <row r="41" spans="1:12" s="117" customFormat="1" ht="80.150000000000006" customHeight="1" x14ac:dyDescent="0.2">
      <c r="B41" s="85" t="s">
        <v>309</v>
      </c>
      <c r="C41" s="134" t="s">
        <v>344</v>
      </c>
      <c r="D41" s="86">
        <v>45383</v>
      </c>
      <c r="E41" s="118" t="s">
        <v>312</v>
      </c>
      <c r="F41" s="119">
        <v>7010401006126</v>
      </c>
      <c r="G41" s="120" t="s">
        <v>46</v>
      </c>
      <c r="H41" s="121">
        <v>10400874</v>
      </c>
      <c r="I41" s="121">
        <v>10010000</v>
      </c>
      <c r="J41" s="90">
        <f t="shared" si="1"/>
        <v>0.96241911977781869</v>
      </c>
      <c r="K41" s="122"/>
      <c r="L41" s="123"/>
    </row>
    <row r="42" spans="1:12" s="100" customFormat="1" ht="15" customHeight="1" x14ac:dyDescent="0.45">
      <c r="A42" s="93"/>
      <c r="B42" s="97"/>
      <c r="C42" s="95"/>
      <c r="D42" s="124"/>
      <c r="E42" s="96"/>
      <c r="F42" s="125"/>
      <c r="G42" s="126"/>
      <c r="H42" s="98"/>
      <c r="I42" s="98"/>
      <c r="J42" s="127"/>
      <c r="K42" s="99"/>
    </row>
    <row r="43" spans="1:12" s="117" customFormat="1" ht="20.149999999999999" customHeight="1" x14ac:dyDescent="0.2">
      <c r="B43" s="116" t="s">
        <v>24</v>
      </c>
      <c r="C43" s="128"/>
      <c r="D43" s="128"/>
      <c r="E43" s="128"/>
      <c r="F43" s="129"/>
      <c r="G43" s="130"/>
      <c r="H43" s="131"/>
      <c r="I43" s="131"/>
      <c r="J43" s="107"/>
      <c r="K43" s="103"/>
      <c r="L43" s="132"/>
    </row>
    <row r="44" spans="1:12" s="117" customFormat="1" ht="80.150000000000006" customHeight="1" x14ac:dyDescent="0.2">
      <c r="B44" s="161" t="s">
        <v>535</v>
      </c>
      <c r="C44" s="144" t="s">
        <v>259</v>
      </c>
      <c r="D44" s="162">
        <v>45434</v>
      </c>
      <c r="E44" s="155" t="s">
        <v>536</v>
      </c>
      <c r="F44" s="156">
        <v>7010401006126</v>
      </c>
      <c r="G44" s="168" t="s">
        <v>46</v>
      </c>
      <c r="H44" s="169">
        <v>3231417</v>
      </c>
      <c r="I44" s="169">
        <v>2970000</v>
      </c>
      <c r="J44" s="90">
        <f>IF(D44="","",I44/H44)</f>
        <v>0.91910143444810743</v>
      </c>
      <c r="K44" s="136"/>
      <c r="L44" s="123"/>
    </row>
    <row r="45" spans="1:12" s="117" customFormat="1" ht="80.150000000000006" customHeight="1" x14ac:dyDescent="0.2">
      <c r="B45" s="161" t="s">
        <v>537</v>
      </c>
      <c r="C45" s="144" t="s">
        <v>259</v>
      </c>
      <c r="D45" s="162">
        <v>45439</v>
      </c>
      <c r="E45" s="155" t="s">
        <v>538</v>
      </c>
      <c r="F45" s="156">
        <v>6010001107003</v>
      </c>
      <c r="G45" s="170" t="s">
        <v>541</v>
      </c>
      <c r="H45" s="169">
        <v>8859290</v>
      </c>
      <c r="I45" s="169">
        <v>8700000</v>
      </c>
      <c r="J45" s="90">
        <f>IF(D45="","",I45/H45)</f>
        <v>0.98202000386035448</v>
      </c>
      <c r="K45" s="136"/>
      <c r="L45" s="123"/>
    </row>
    <row r="46" spans="1:12" s="117" customFormat="1" ht="80.150000000000006" customHeight="1" x14ac:dyDescent="0.2">
      <c r="B46" s="161" t="s">
        <v>539</v>
      </c>
      <c r="C46" s="144" t="s">
        <v>259</v>
      </c>
      <c r="D46" s="162">
        <v>45439</v>
      </c>
      <c r="E46" s="155" t="s">
        <v>540</v>
      </c>
      <c r="F46" s="156">
        <v>1010405000254</v>
      </c>
      <c r="G46" s="170" t="s">
        <v>541</v>
      </c>
      <c r="H46" s="169">
        <v>9996440</v>
      </c>
      <c r="I46" s="169">
        <v>9765272</v>
      </c>
      <c r="J46" s="90">
        <f>IF(D46="","",I46/H46)</f>
        <v>0.97687496748842584</v>
      </c>
      <c r="K46" s="136"/>
      <c r="L46" s="123"/>
    </row>
    <row r="47" spans="1:12" s="117" customFormat="1" ht="80.150000000000006" customHeight="1" x14ac:dyDescent="0.2">
      <c r="B47" s="85" t="s">
        <v>387</v>
      </c>
      <c r="C47" s="118" t="s">
        <v>379</v>
      </c>
      <c r="D47" s="86">
        <v>45429</v>
      </c>
      <c r="E47" s="118" t="s">
        <v>640</v>
      </c>
      <c r="F47" s="119">
        <v>7010401022916</v>
      </c>
      <c r="G47" s="120" t="s">
        <v>46</v>
      </c>
      <c r="H47" s="121">
        <v>3998771</v>
      </c>
      <c r="I47" s="121">
        <v>3894000</v>
      </c>
      <c r="J47" s="90">
        <f>IF(D47="","",I47/H47)</f>
        <v>0.97379919980413987</v>
      </c>
      <c r="K47" s="122"/>
      <c r="L47" s="123"/>
    </row>
    <row r="48" spans="1:12" s="117" customFormat="1" ht="80.150000000000006" customHeight="1" x14ac:dyDescent="0.2">
      <c r="B48" s="85" t="s">
        <v>360</v>
      </c>
      <c r="C48" s="134" t="s">
        <v>344</v>
      </c>
      <c r="D48" s="86">
        <v>45420</v>
      </c>
      <c r="E48" s="118" t="s">
        <v>640</v>
      </c>
      <c r="F48" s="119">
        <v>7010401022916</v>
      </c>
      <c r="G48" s="120" t="s">
        <v>46</v>
      </c>
      <c r="H48" s="121">
        <v>4314572</v>
      </c>
      <c r="I48" s="121">
        <v>4300000</v>
      </c>
      <c r="J48" s="90">
        <f t="shared" ref="J48:J49" si="2">IF(D48="","",I48/H48)</f>
        <v>0.99662260822162663</v>
      </c>
      <c r="K48" s="122"/>
      <c r="L48" s="123"/>
    </row>
    <row r="49" spans="1:12" s="117" customFormat="1" ht="80.150000000000006" customHeight="1" x14ac:dyDescent="0.2">
      <c r="B49" s="85" t="s">
        <v>361</v>
      </c>
      <c r="C49" s="134" t="s">
        <v>344</v>
      </c>
      <c r="D49" s="86">
        <v>45422</v>
      </c>
      <c r="E49" s="155" t="s">
        <v>536</v>
      </c>
      <c r="F49" s="119">
        <v>7010401006126</v>
      </c>
      <c r="G49" s="120" t="s">
        <v>46</v>
      </c>
      <c r="H49" s="121">
        <v>985851</v>
      </c>
      <c r="I49" s="121">
        <v>935000</v>
      </c>
      <c r="J49" s="90">
        <f t="shared" si="2"/>
        <v>0.94841918302055783</v>
      </c>
      <c r="K49" s="122"/>
      <c r="L49" s="123"/>
    </row>
    <row r="50" spans="1:12" s="100" customFormat="1" ht="15" customHeight="1" x14ac:dyDescent="0.45">
      <c r="A50" s="93"/>
      <c r="B50" s="97"/>
      <c r="C50" s="95"/>
      <c r="D50" s="124"/>
      <c r="E50" s="96"/>
      <c r="F50" s="125"/>
      <c r="G50" s="126"/>
      <c r="H50" s="98"/>
      <c r="I50" s="98"/>
      <c r="J50" s="127"/>
      <c r="K50" s="99"/>
    </row>
    <row r="51" spans="1:12" s="117" customFormat="1" ht="20.149999999999999" customHeight="1" x14ac:dyDescent="0.2">
      <c r="B51" s="116" t="s">
        <v>25</v>
      </c>
      <c r="C51" s="128"/>
      <c r="D51" s="128"/>
      <c r="E51" s="128"/>
      <c r="F51" s="129"/>
      <c r="G51" s="130"/>
      <c r="H51" s="131"/>
      <c r="I51" s="131"/>
      <c r="J51" s="107"/>
      <c r="K51" s="103"/>
      <c r="L51" s="132"/>
    </row>
    <row r="52" spans="1:12" s="117" customFormat="1" ht="80.150000000000006" customHeight="1" x14ac:dyDescent="0.2">
      <c r="B52" s="161" t="s">
        <v>542</v>
      </c>
      <c r="C52" s="144" t="s">
        <v>259</v>
      </c>
      <c r="D52" s="162">
        <v>45447</v>
      </c>
      <c r="E52" s="155" t="s">
        <v>54</v>
      </c>
      <c r="F52" s="156">
        <v>7010401022916</v>
      </c>
      <c r="G52" s="168" t="s">
        <v>46</v>
      </c>
      <c r="H52" s="169">
        <v>16713292</v>
      </c>
      <c r="I52" s="169">
        <v>16500000</v>
      </c>
      <c r="J52" s="90">
        <f t="shared" ref="J52:J53" si="3">IF(D52="","",I52/H52)</f>
        <v>0.98723818144265052</v>
      </c>
      <c r="K52" s="136"/>
      <c r="L52" s="123"/>
    </row>
    <row r="53" spans="1:12" s="117" customFormat="1" ht="80.150000000000006" customHeight="1" x14ac:dyDescent="0.2">
      <c r="B53" s="161" t="s">
        <v>543</v>
      </c>
      <c r="C53" s="144" t="s">
        <v>259</v>
      </c>
      <c r="D53" s="162">
        <v>45447</v>
      </c>
      <c r="E53" s="146" t="s">
        <v>544</v>
      </c>
      <c r="F53" s="156">
        <v>2011101014084</v>
      </c>
      <c r="G53" s="168" t="s">
        <v>46</v>
      </c>
      <c r="H53" s="169">
        <v>10575369</v>
      </c>
      <c r="I53" s="169">
        <v>10076000</v>
      </c>
      <c r="J53" s="90">
        <f t="shared" si="3"/>
        <v>0.95277999283051018</v>
      </c>
      <c r="K53" s="136"/>
      <c r="L53" s="123"/>
    </row>
    <row r="54" spans="1:12" s="117" customFormat="1" ht="80.150000000000006" customHeight="1" x14ac:dyDescent="0.2">
      <c r="B54" s="161" t="s">
        <v>545</v>
      </c>
      <c r="C54" s="144" t="s">
        <v>259</v>
      </c>
      <c r="D54" s="162">
        <v>45449</v>
      </c>
      <c r="E54" s="155" t="s">
        <v>546</v>
      </c>
      <c r="F54" s="156">
        <v>5012405001732</v>
      </c>
      <c r="G54" s="168" t="s">
        <v>46</v>
      </c>
      <c r="H54" s="169">
        <v>5717283</v>
      </c>
      <c r="I54" s="169">
        <v>5641064</v>
      </c>
      <c r="J54" s="90">
        <f>IF(D54="","",I54/H54)</f>
        <v>0.98666866761711813</v>
      </c>
      <c r="K54" s="136"/>
      <c r="L54" s="123"/>
    </row>
    <row r="55" spans="1:12" s="117" customFormat="1" ht="80.150000000000006" customHeight="1" x14ac:dyDescent="0.2">
      <c r="B55" s="161" t="s">
        <v>414</v>
      </c>
      <c r="C55" s="144" t="s">
        <v>259</v>
      </c>
      <c r="D55" s="162">
        <v>45453</v>
      </c>
      <c r="E55" s="155" t="s">
        <v>700</v>
      </c>
      <c r="F55" s="156">
        <v>2011101014084</v>
      </c>
      <c r="G55" s="150" t="s">
        <v>701</v>
      </c>
      <c r="H55" s="169">
        <v>1925446363</v>
      </c>
      <c r="I55" s="169">
        <v>1925000000</v>
      </c>
      <c r="J55" s="90">
        <f>IF(D55="","",I55/H55)</f>
        <v>0.99976817687130759</v>
      </c>
      <c r="K55" s="136"/>
      <c r="L55" s="123"/>
    </row>
    <row r="56" spans="1:12" s="117" customFormat="1" ht="80.150000000000006" customHeight="1" x14ac:dyDescent="0.2">
      <c r="B56" s="161" t="s">
        <v>547</v>
      </c>
      <c r="C56" s="144" t="s">
        <v>259</v>
      </c>
      <c r="D56" s="162">
        <v>45454</v>
      </c>
      <c r="E56" s="155" t="s">
        <v>548</v>
      </c>
      <c r="F56" s="156">
        <v>8010401024011</v>
      </c>
      <c r="G56" s="170" t="s">
        <v>541</v>
      </c>
      <c r="H56" s="169">
        <v>249925451</v>
      </c>
      <c r="I56" s="169">
        <v>249925451</v>
      </c>
      <c r="J56" s="90">
        <f>IF(D56="","",I56/H56)</f>
        <v>1</v>
      </c>
      <c r="K56" s="136"/>
      <c r="L56" s="123"/>
    </row>
    <row r="57" spans="1:12" s="117" customFormat="1" ht="80.150000000000006" customHeight="1" x14ac:dyDescent="0.2">
      <c r="B57" s="161" t="s">
        <v>549</v>
      </c>
      <c r="C57" s="144" t="s">
        <v>259</v>
      </c>
      <c r="D57" s="162">
        <v>45460</v>
      </c>
      <c r="E57" s="155" t="s">
        <v>54</v>
      </c>
      <c r="F57" s="156">
        <v>7010401022916</v>
      </c>
      <c r="G57" s="168" t="s">
        <v>46</v>
      </c>
      <c r="H57" s="169">
        <v>3592252</v>
      </c>
      <c r="I57" s="169">
        <v>3520000</v>
      </c>
      <c r="J57" s="90">
        <f>IF(D57="","",I57/H57)</f>
        <v>0.97988671173403197</v>
      </c>
      <c r="K57" s="136"/>
      <c r="L57" s="123"/>
    </row>
    <row r="58" spans="1:12" s="117" customFormat="1" ht="80.150000000000006" customHeight="1" x14ac:dyDescent="0.2">
      <c r="B58" s="161" t="s">
        <v>550</v>
      </c>
      <c r="C58" s="144" t="s">
        <v>259</v>
      </c>
      <c r="D58" s="162">
        <v>45460</v>
      </c>
      <c r="E58" s="146" t="s">
        <v>544</v>
      </c>
      <c r="F58" s="156">
        <v>2011101014084</v>
      </c>
      <c r="G58" s="168" t="s">
        <v>46</v>
      </c>
      <c r="H58" s="169">
        <v>1891151</v>
      </c>
      <c r="I58" s="169">
        <v>1870000</v>
      </c>
      <c r="J58" s="90">
        <f t="shared" ref="J58:J59" si="4">IF(D58="","",I58/H58)</f>
        <v>0.98881580582407225</v>
      </c>
      <c r="K58" s="136"/>
      <c r="L58" s="123"/>
    </row>
    <row r="59" spans="1:12" s="117" customFormat="1" ht="80.150000000000006" customHeight="1" x14ac:dyDescent="0.2">
      <c r="B59" s="161" t="s">
        <v>551</v>
      </c>
      <c r="C59" s="144" t="s">
        <v>259</v>
      </c>
      <c r="D59" s="162">
        <v>45460</v>
      </c>
      <c r="E59" s="155" t="s">
        <v>54</v>
      </c>
      <c r="F59" s="156">
        <v>7010401022916</v>
      </c>
      <c r="G59" s="168" t="s">
        <v>46</v>
      </c>
      <c r="H59" s="169">
        <v>3660422</v>
      </c>
      <c r="I59" s="169">
        <v>3520000</v>
      </c>
      <c r="J59" s="90">
        <f t="shared" si="4"/>
        <v>0.96163775652096939</v>
      </c>
      <c r="K59" s="136"/>
      <c r="L59" s="123"/>
    </row>
    <row r="60" spans="1:12" s="117" customFormat="1" ht="80.150000000000006" customHeight="1" x14ac:dyDescent="0.2">
      <c r="B60" s="161" t="s">
        <v>429</v>
      </c>
      <c r="C60" s="144" t="s">
        <v>259</v>
      </c>
      <c r="D60" s="162">
        <v>45469</v>
      </c>
      <c r="E60" s="155" t="s">
        <v>430</v>
      </c>
      <c r="F60" s="156">
        <v>7140001005647</v>
      </c>
      <c r="G60" s="150" t="s">
        <v>701</v>
      </c>
      <c r="H60" s="169">
        <v>72188365</v>
      </c>
      <c r="I60" s="169">
        <v>72183474</v>
      </c>
      <c r="J60" s="90">
        <f t="shared" ref="J60" si="5">IF(D60="","",I60/H60)</f>
        <v>0.99993224669931224</v>
      </c>
      <c r="K60" s="136"/>
      <c r="L60" s="123"/>
    </row>
    <row r="61" spans="1:12" s="100" customFormat="1" ht="15" customHeight="1" x14ac:dyDescent="0.45">
      <c r="A61" s="93"/>
      <c r="B61" s="97"/>
      <c r="C61" s="95"/>
      <c r="D61" s="124"/>
      <c r="E61" s="96"/>
      <c r="F61" s="125"/>
      <c r="G61" s="126"/>
      <c r="H61" s="98"/>
      <c r="I61" s="98"/>
      <c r="J61" s="127"/>
      <c r="K61" s="99"/>
    </row>
    <row r="62" spans="1:12" s="117" customFormat="1" ht="20.149999999999999" customHeight="1" x14ac:dyDescent="0.2">
      <c r="B62" s="116" t="s">
        <v>23</v>
      </c>
      <c r="C62" s="128"/>
      <c r="D62" s="128"/>
      <c r="E62" s="128"/>
      <c r="F62" s="129"/>
      <c r="G62" s="130"/>
      <c r="H62" s="131"/>
      <c r="I62" s="131"/>
      <c r="J62" s="107"/>
      <c r="K62" s="103"/>
      <c r="L62" s="132"/>
    </row>
    <row r="63" spans="1:12" s="117" customFormat="1" ht="80.150000000000006" customHeight="1" x14ac:dyDescent="0.2">
      <c r="B63" s="161" t="s">
        <v>552</v>
      </c>
      <c r="C63" s="144" t="s">
        <v>259</v>
      </c>
      <c r="D63" s="162">
        <v>45478</v>
      </c>
      <c r="E63" s="155" t="s">
        <v>630</v>
      </c>
      <c r="F63" s="156">
        <v>7010401006126</v>
      </c>
      <c r="G63" s="168" t="s">
        <v>46</v>
      </c>
      <c r="H63" s="169">
        <v>33373781</v>
      </c>
      <c r="I63" s="169">
        <v>31900000</v>
      </c>
      <c r="J63" s="90">
        <f>IF(D63="","",I63/H63)</f>
        <v>0.95584015488086294</v>
      </c>
      <c r="K63" s="136"/>
      <c r="L63" s="123"/>
    </row>
    <row r="64" spans="1:12" s="117" customFormat="1" ht="80.150000000000006" customHeight="1" x14ac:dyDescent="0.2">
      <c r="B64" s="161" t="s">
        <v>553</v>
      </c>
      <c r="C64" s="144" t="s">
        <v>259</v>
      </c>
      <c r="D64" s="162">
        <v>45496</v>
      </c>
      <c r="E64" s="155" t="s">
        <v>54</v>
      </c>
      <c r="F64" s="156">
        <v>7010401022916</v>
      </c>
      <c r="G64" s="168" t="s">
        <v>46</v>
      </c>
      <c r="H64" s="169">
        <v>81889916</v>
      </c>
      <c r="I64" s="169">
        <v>79992000</v>
      </c>
      <c r="J64" s="90">
        <f>IF(D64="","",I64/H64)</f>
        <v>0.97682356885065069</v>
      </c>
      <c r="K64" s="136"/>
      <c r="L64" s="123"/>
    </row>
    <row r="65" spans="1:12" s="117" customFormat="1" ht="80.150000000000006" customHeight="1" x14ac:dyDescent="0.2">
      <c r="B65" s="161" t="s">
        <v>554</v>
      </c>
      <c r="C65" s="144" t="s">
        <v>259</v>
      </c>
      <c r="D65" s="162">
        <v>45503</v>
      </c>
      <c r="E65" s="155" t="s">
        <v>54</v>
      </c>
      <c r="F65" s="156">
        <v>7010401022916</v>
      </c>
      <c r="G65" s="168" t="s">
        <v>46</v>
      </c>
      <c r="H65" s="169">
        <v>10982991</v>
      </c>
      <c r="I65" s="169">
        <v>10978000</v>
      </c>
      <c r="J65" s="90">
        <f>IF(D65="","",I65/H65)</f>
        <v>0.99954557005464173</v>
      </c>
      <c r="K65" s="136"/>
      <c r="L65" s="123"/>
    </row>
    <row r="66" spans="1:12" s="117" customFormat="1" ht="80.150000000000006" customHeight="1" x14ac:dyDescent="0.2">
      <c r="B66" s="85" t="s">
        <v>362</v>
      </c>
      <c r="C66" s="134" t="s">
        <v>344</v>
      </c>
      <c r="D66" s="86">
        <v>45478</v>
      </c>
      <c r="E66" s="155" t="s">
        <v>536</v>
      </c>
      <c r="F66" s="119">
        <v>7010401006126</v>
      </c>
      <c r="G66" s="120" t="s">
        <v>46</v>
      </c>
      <c r="H66" s="121">
        <v>5362300</v>
      </c>
      <c r="I66" s="121">
        <v>5280000</v>
      </c>
      <c r="J66" s="90">
        <f>IF(D66="","",I66/H66)</f>
        <v>0.984652108237137</v>
      </c>
      <c r="K66" s="122"/>
      <c r="L66" s="123"/>
    </row>
    <row r="67" spans="1:12" s="117" customFormat="1" ht="80.150000000000006" customHeight="1" x14ac:dyDescent="0.2">
      <c r="B67" s="85" t="s">
        <v>363</v>
      </c>
      <c r="C67" s="134" t="s">
        <v>344</v>
      </c>
      <c r="D67" s="86">
        <v>45485</v>
      </c>
      <c r="E67" s="155" t="s">
        <v>536</v>
      </c>
      <c r="F67" s="119">
        <v>7010401006126</v>
      </c>
      <c r="G67" s="120" t="s">
        <v>46</v>
      </c>
      <c r="H67" s="121">
        <v>1411666</v>
      </c>
      <c r="I67" s="121">
        <v>1265000</v>
      </c>
      <c r="J67" s="90">
        <f>IF(D67="","",I67/H67)</f>
        <v>0.8961043192936573</v>
      </c>
      <c r="K67" s="122"/>
      <c r="L67" s="123"/>
    </row>
    <row r="68" spans="1:12" s="100" customFormat="1" ht="15" customHeight="1" x14ac:dyDescent="0.45">
      <c r="A68" s="93"/>
      <c r="B68" s="97"/>
      <c r="C68" s="95"/>
      <c r="D68" s="124"/>
      <c r="E68" s="96"/>
      <c r="F68" s="125"/>
      <c r="G68" s="126"/>
      <c r="H68" s="98"/>
      <c r="I68" s="98"/>
      <c r="J68" s="127"/>
      <c r="K68" s="99"/>
    </row>
    <row r="69" spans="1:12" s="117" customFormat="1" ht="20.149999999999999" customHeight="1" x14ac:dyDescent="0.2">
      <c r="B69" s="116" t="s">
        <v>16</v>
      </c>
      <c r="C69" s="128"/>
      <c r="D69" s="128"/>
      <c r="E69" s="128"/>
      <c r="F69" s="129"/>
      <c r="G69" s="130"/>
      <c r="H69" s="131"/>
      <c r="I69" s="131"/>
      <c r="J69" s="107"/>
      <c r="K69" s="103"/>
      <c r="L69" s="132"/>
    </row>
    <row r="70" spans="1:12" s="117" customFormat="1" ht="80.150000000000006" customHeight="1" x14ac:dyDescent="0.2">
      <c r="B70" s="161" t="s">
        <v>555</v>
      </c>
      <c r="C70" s="144" t="s">
        <v>259</v>
      </c>
      <c r="D70" s="162">
        <v>45513</v>
      </c>
      <c r="E70" s="155" t="s">
        <v>556</v>
      </c>
      <c r="F70" s="156">
        <v>5010005002705</v>
      </c>
      <c r="G70" s="170" t="s">
        <v>541</v>
      </c>
      <c r="H70" s="169">
        <v>28721000</v>
      </c>
      <c r="I70" s="169">
        <v>28479000</v>
      </c>
      <c r="J70" s="90">
        <f>IF(D70="","",I70/H70)</f>
        <v>0.99157410953657599</v>
      </c>
      <c r="K70" s="136"/>
      <c r="L70" s="123"/>
    </row>
    <row r="71" spans="1:12" s="117" customFormat="1" ht="80.150000000000006" customHeight="1" x14ac:dyDescent="0.2">
      <c r="B71" s="161" t="s">
        <v>557</v>
      </c>
      <c r="C71" s="144" t="s">
        <v>259</v>
      </c>
      <c r="D71" s="162">
        <v>45520</v>
      </c>
      <c r="E71" s="155" t="s">
        <v>558</v>
      </c>
      <c r="F71" s="156">
        <v>6010001030403</v>
      </c>
      <c r="G71" s="170" t="s">
        <v>541</v>
      </c>
      <c r="H71" s="169">
        <v>11992275</v>
      </c>
      <c r="I71" s="169">
        <v>11990000</v>
      </c>
      <c r="J71" s="90">
        <f>IF(D71="","",I71/H71)</f>
        <v>0.99981029454377923</v>
      </c>
      <c r="K71" s="136"/>
      <c r="L71" s="123"/>
    </row>
    <row r="72" spans="1:12" s="117" customFormat="1" ht="80.150000000000006" customHeight="1" x14ac:dyDescent="0.2">
      <c r="B72" s="161" t="s">
        <v>559</v>
      </c>
      <c r="C72" s="144" t="s">
        <v>259</v>
      </c>
      <c r="D72" s="162">
        <v>45527</v>
      </c>
      <c r="E72" s="155" t="s">
        <v>54</v>
      </c>
      <c r="F72" s="156">
        <v>7010401022916</v>
      </c>
      <c r="G72" s="168" t="s">
        <v>46</v>
      </c>
      <c r="H72" s="169">
        <v>1233111</v>
      </c>
      <c r="I72" s="169">
        <v>1210000</v>
      </c>
      <c r="J72" s="90">
        <f>IF(D72="","",I72/H72)</f>
        <v>0.98125797272102833</v>
      </c>
      <c r="K72" s="136"/>
      <c r="L72" s="123"/>
    </row>
    <row r="73" spans="1:12" s="117" customFormat="1" ht="80.150000000000006" customHeight="1" x14ac:dyDescent="0.2">
      <c r="B73" s="161" t="s">
        <v>492</v>
      </c>
      <c r="C73" s="144" t="s">
        <v>259</v>
      </c>
      <c r="D73" s="162">
        <v>45530</v>
      </c>
      <c r="E73" s="155" t="s">
        <v>702</v>
      </c>
      <c r="F73" s="156">
        <v>8011802013610</v>
      </c>
      <c r="G73" s="150" t="s">
        <v>701</v>
      </c>
      <c r="H73" s="169">
        <v>10256760</v>
      </c>
      <c r="I73" s="169">
        <v>9999999</v>
      </c>
      <c r="J73" s="90">
        <f>IF(D73="","",I73/H73)</f>
        <v>0.97496665613702571</v>
      </c>
      <c r="K73" s="136"/>
      <c r="L73" s="123"/>
    </row>
    <row r="74" spans="1:12" s="117" customFormat="1" ht="80.150000000000006" customHeight="1" x14ac:dyDescent="0.2">
      <c r="B74" s="85" t="s">
        <v>351</v>
      </c>
      <c r="C74" s="118" t="s">
        <v>269</v>
      </c>
      <c r="D74" s="86">
        <v>45510</v>
      </c>
      <c r="E74" s="118" t="s">
        <v>641</v>
      </c>
      <c r="F74" s="119">
        <v>9020001071492</v>
      </c>
      <c r="G74" s="120" t="s">
        <v>46</v>
      </c>
      <c r="H74" s="121">
        <v>4445419</v>
      </c>
      <c r="I74" s="121">
        <v>4400000</v>
      </c>
      <c r="J74" s="90">
        <f>IF(D74="","",I74/H74)</f>
        <v>0.98978296534027499</v>
      </c>
      <c r="K74" s="122"/>
      <c r="L74" s="123"/>
    </row>
    <row r="75" spans="1:12" s="100" customFormat="1" ht="15" customHeight="1" x14ac:dyDescent="0.45">
      <c r="A75" s="93"/>
      <c r="B75" s="97"/>
      <c r="C75" s="95"/>
      <c r="D75" s="124"/>
      <c r="E75" s="96"/>
      <c r="F75" s="125"/>
      <c r="G75" s="126"/>
      <c r="H75" s="98"/>
      <c r="I75" s="98"/>
      <c r="J75" s="127"/>
      <c r="K75" s="99"/>
    </row>
    <row r="76" spans="1:12" s="117" customFormat="1" ht="20.149999999999999" customHeight="1" x14ac:dyDescent="0.2">
      <c r="B76" s="116" t="s">
        <v>4</v>
      </c>
      <c r="C76" s="128"/>
      <c r="D76" s="128"/>
      <c r="E76" s="128"/>
      <c r="F76" s="129"/>
      <c r="G76" s="130"/>
      <c r="H76" s="131"/>
      <c r="I76" s="131"/>
      <c r="J76" s="107"/>
      <c r="K76" s="103"/>
      <c r="L76" s="132"/>
    </row>
    <row r="77" spans="1:12" s="117" customFormat="1" ht="120" customHeight="1" x14ac:dyDescent="0.2">
      <c r="B77" s="161" t="s">
        <v>631</v>
      </c>
      <c r="C77" s="144" t="s">
        <v>259</v>
      </c>
      <c r="D77" s="162">
        <v>45539</v>
      </c>
      <c r="E77" s="155" t="s">
        <v>633</v>
      </c>
      <c r="F77" s="156">
        <v>1010401099027</v>
      </c>
      <c r="G77" s="150" t="s">
        <v>634</v>
      </c>
      <c r="H77" s="169">
        <v>1120845</v>
      </c>
      <c r="I77" s="169">
        <v>1120845</v>
      </c>
      <c r="J77" s="90">
        <f t="shared" ref="J77:J87" si="6">IF(D77="","",I77/H77)</f>
        <v>1</v>
      </c>
      <c r="K77" s="136"/>
      <c r="L77" s="123"/>
    </row>
    <row r="78" spans="1:12" s="117" customFormat="1" ht="80.150000000000006" customHeight="1" x14ac:dyDescent="0.2">
      <c r="B78" s="161" t="s">
        <v>632</v>
      </c>
      <c r="C78" s="144" t="s">
        <v>259</v>
      </c>
      <c r="D78" s="162">
        <v>45546</v>
      </c>
      <c r="E78" s="155" t="s">
        <v>633</v>
      </c>
      <c r="F78" s="156">
        <v>1010401099027</v>
      </c>
      <c r="G78" s="176" t="s">
        <v>635</v>
      </c>
      <c r="H78" s="169">
        <v>3954720</v>
      </c>
      <c r="I78" s="169">
        <v>3954720</v>
      </c>
      <c r="J78" s="90">
        <f t="shared" si="6"/>
        <v>1</v>
      </c>
      <c r="K78" s="136"/>
      <c r="L78" s="123"/>
    </row>
    <row r="79" spans="1:12" s="117" customFormat="1" ht="80.150000000000006" customHeight="1" x14ac:dyDescent="0.2">
      <c r="B79" s="161" t="s">
        <v>560</v>
      </c>
      <c r="C79" s="144" t="s">
        <v>259</v>
      </c>
      <c r="D79" s="162">
        <v>45541</v>
      </c>
      <c r="E79" s="155" t="s">
        <v>558</v>
      </c>
      <c r="F79" s="156">
        <v>6010001030403</v>
      </c>
      <c r="G79" s="170" t="s">
        <v>541</v>
      </c>
      <c r="H79" s="169">
        <v>24092213</v>
      </c>
      <c r="I79" s="169">
        <v>24092200</v>
      </c>
      <c r="J79" s="90">
        <f t="shared" si="6"/>
        <v>0.99999946040656373</v>
      </c>
      <c r="K79" s="136"/>
      <c r="L79" s="123"/>
    </row>
    <row r="80" spans="1:12" s="117" customFormat="1" ht="80.150000000000006" customHeight="1" x14ac:dyDescent="0.2">
      <c r="B80" s="161" t="s">
        <v>561</v>
      </c>
      <c r="C80" s="144" t="s">
        <v>259</v>
      </c>
      <c r="D80" s="162">
        <v>45544</v>
      </c>
      <c r="E80" s="155" t="s">
        <v>558</v>
      </c>
      <c r="F80" s="156">
        <v>6010001030403</v>
      </c>
      <c r="G80" s="170" t="s">
        <v>541</v>
      </c>
      <c r="H80" s="169">
        <v>28772915</v>
      </c>
      <c r="I80" s="169">
        <v>28765000</v>
      </c>
      <c r="J80" s="90">
        <f t="shared" si="6"/>
        <v>0.99972491490695325</v>
      </c>
      <c r="K80" s="136"/>
      <c r="L80" s="123"/>
    </row>
    <row r="81" spans="1:12" s="117" customFormat="1" ht="80.150000000000006" customHeight="1" x14ac:dyDescent="0.2">
      <c r="B81" s="161" t="s">
        <v>507</v>
      </c>
      <c r="C81" s="144" t="s">
        <v>259</v>
      </c>
      <c r="D81" s="162">
        <v>45546</v>
      </c>
      <c r="E81" s="155" t="s">
        <v>664</v>
      </c>
      <c r="F81" s="156">
        <v>9010401021742</v>
      </c>
      <c r="G81" s="150" t="s">
        <v>701</v>
      </c>
      <c r="H81" s="169">
        <v>71321126</v>
      </c>
      <c r="I81" s="169">
        <v>71053400</v>
      </c>
      <c r="J81" s="90">
        <f t="shared" si="6"/>
        <v>0.99624618938293263</v>
      </c>
      <c r="K81" s="136"/>
      <c r="L81" s="123"/>
    </row>
    <row r="82" spans="1:12" s="117" customFormat="1" ht="80.150000000000006" customHeight="1" x14ac:dyDescent="0.2">
      <c r="B82" s="161" t="s">
        <v>562</v>
      </c>
      <c r="C82" s="144" t="s">
        <v>259</v>
      </c>
      <c r="D82" s="162">
        <v>45546</v>
      </c>
      <c r="E82" s="155" t="s">
        <v>558</v>
      </c>
      <c r="F82" s="156">
        <v>6010001030403</v>
      </c>
      <c r="G82" s="170" t="s">
        <v>541</v>
      </c>
      <c r="H82" s="169">
        <v>79954936</v>
      </c>
      <c r="I82" s="169">
        <v>79750000</v>
      </c>
      <c r="J82" s="90">
        <f t="shared" si="6"/>
        <v>0.9974368561810868</v>
      </c>
      <c r="K82" s="136"/>
      <c r="L82" s="123"/>
    </row>
    <row r="83" spans="1:12" s="117" customFormat="1" ht="80.150000000000006" customHeight="1" x14ac:dyDescent="0.2">
      <c r="B83" s="161" t="s">
        <v>563</v>
      </c>
      <c r="C83" s="144" t="s">
        <v>259</v>
      </c>
      <c r="D83" s="162">
        <v>45553</v>
      </c>
      <c r="E83" s="155" t="s">
        <v>564</v>
      </c>
      <c r="F83" s="156">
        <v>7010801014496</v>
      </c>
      <c r="G83" s="170" t="s">
        <v>541</v>
      </c>
      <c r="H83" s="169">
        <v>29667000</v>
      </c>
      <c r="I83" s="169">
        <v>29500000</v>
      </c>
      <c r="J83" s="90">
        <f t="shared" si="6"/>
        <v>0.99437084976573298</v>
      </c>
      <c r="K83" s="136"/>
      <c r="L83" s="123"/>
    </row>
    <row r="84" spans="1:12" s="117" customFormat="1" ht="80.150000000000006" customHeight="1" x14ac:dyDescent="0.2">
      <c r="B84" s="161" t="s">
        <v>565</v>
      </c>
      <c r="C84" s="144" t="s">
        <v>259</v>
      </c>
      <c r="D84" s="162">
        <v>45559</v>
      </c>
      <c r="E84" s="155" t="s">
        <v>636</v>
      </c>
      <c r="F84" s="165">
        <v>2010001098064</v>
      </c>
      <c r="G84" s="168" t="s">
        <v>46</v>
      </c>
      <c r="H84" s="169">
        <v>1693938</v>
      </c>
      <c r="I84" s="169">
        <v>1661000</v>
      </c>
      <c r="J84" s="90">
        <f t="shared" si="6"/>
        <v>0.98055536861443571</v>
      </c>
      <c r="K84" s="136"/>
      <c r="L84" s="123"/>
    </row>
    <row r="85" spans="1:12" s="117" customFormat="1" ht="80.150000000000006" customHeight="1" x14ac:dyDescent="0.2">
      <c r="B85" s="161" t="s">
        <v>566</v>
      </c>
      <c r="C85" s="144" t="s">
        <v>259</v>
      </c>
      <c r="D85" s="162">
        <v>45559</v>
      </c>
      <c r="E85" s="155" t="s">
        <v>630</v>
      </c>
      <c r="F85" s="156">
        <v>7010401006126</v>
      </c>
      <c r="G85" s="168" t="s">
        <v>46</v>
      </c>
      <c r="H85" s="169">
        <v>1055134</v>
      </c>
      <c r="I85" s="169">
        <v>935000</v>
      </c>
      <c r="J85" s="90">
        <f t="shared" si="6"/>
        <v>0.88614337136325816</v>
      </c>
      <c r="K85" s="136"/>
      <c r="L85" s="123"/>
    </row>
    <row r="86" spans="1:12" s="117" customFormat="1" ht="80.150000000000006" customHeight="1" x14ac:dyDescent="0.2">
      <c r="B86" s="161" t="s">
        <v>567</v>
      </c>
      <c r="C86" s="144" t="s">
        <v>259</v>
      </c>
      <c r="D86" s="162">
        <v>45560</v>
      </c>
      <c r="E86" s="163" t="s">
        <v>152</v>
      </c>
      <c r="F86" s="145">
        <v>3010901029638</v>
      </c>
      <c r="G86" s="168" t="s">
        <v>46</v>
      </c>
      <c r="H86" s="169">
        <v>1143282</v>
      </c>
      <c r="I86" s="169">
        <v>1100000</v>
      </c>
      <c r="J86" s="90">
        <f t="shared" si="6"/>
        <v>0.962142323591205</v>
      </c>
      <c r="K86" s="136"/>
      <c r="L86" s="123"/>
    </row>
    <row r="87" spans="1:12" s="117" customFormat="1" ht="80.150000000000006" customHeight="1" x14ac:dyDescent="0.2">
      <c r="B87" s="161" t="s">
        <v>530</v>
      </c>
      <c r="C87" s="144" t="s">
        <v>259</v>
      </c>
      <c r="D87" s="162">
        <v>45560</v>
      </c>
      <c r="E87" s="163" t="s">
        <v>531</v>
      </c>
      <c r="F87" s="145">
        <v>4010805001898</v>
      </c>
      <c r="G87" s="150" t="s">
        <v>701</v>
      </c>
      <c r="H87" s="169">
        <v>1996060</v>
      </c>
      <c r="I87" s="169">
        <v>1996060</v>
      </c>
      <c r="J87" s="90">
        <f t="shared" si="6"/>
        <v>1</v>
      </c>
      <c r="K87" s="136"/>
      <c r="L87" s="123"/>
    </row>
    <row r="88" spans="1:12" s="117" customFormat="1" ht="80.150000000000006" customHeight="1" x14ac:dyDescent="0.2">
      <c r="B88" s="161" t="s">
        <v>568</v>
      </c>
      <c r="C88" s="144" t="s">
        <v>259</v>
      </c>
      <c r="D88" s="162">
        <v>45565</v>
      </c>
      <c r="E88" s="155" t="s">
        <v>544</v>
      </c>
      <c r="F88" s="156">
        <v>2011101014084</v>
      </c>
      <c r="G88" s="168" t="s">
        <v>46</v>
      </c>
      <c r="H88" s="169">
        <v>19256983</v>
      </c>
      <c r="I88" s="169">
        <v>16940000</v>
      </c>
      <c r="J88" s="90">
        <f>IF(D88="","",I88/H88)</f>
        <v>0.87968089289999374</v>
      </c>
      <c r="K88" s="136"/>
      <c r="L88" s="123"/>
    </row>
    <row r="89" spans="1:12" s="117" customFormat="1" ht="80.150000000000006" customHeight="1" x14ac:dyDescent="0.2">
      <c r="B89" s="161" t="s">
        <v>569</v>
      </c>
      <c r="C89" s="144" t="s">
        <v>259</v>
      </c>
      <c r="D89" s="162">
        <v>45565</v>
      </c>
      <c r="E89" s="155" t="s">
        <v>54</v>
      </c>
      <c r="F89" s="156">
        <v>7010401022916</v>
      </c>
      <c r="G89" s="168" t="s">
        <v>46</v>
      </c>
      <c r="H89" s="169">
        <v>14451262</v>
      </c>
      <c r="I89" s="169">
        <v>14179000</v>
      </c>
      <c r="J89" s="90">
        <f>IF(D89="","",I89/H89)</f>
        <v>0.98115998450515951</v>
      </c>
      <c r="K89" s="136"/>
      <c r="L89" s="123"/>
    </row>
    <row r="90" spans="1:12" s="117" customFormat="1" ht="80.150000000000006" customHeight="1" x14ac:dyDescent="0.2">
      <c r="B90" s="161" t="s">
        <v>570</v>
      </c>
      <c r="C90" s="144" t="s">
        <v>259</v>
      </c>
      <c r="D90" s="162">
        <v>45565</v>
      </c>
      <c r="E90" s="147" t="s">
        <v>637</v>
      </c>
      <c r="F90" s="149">
        <v>6050001023774</v>
      </c>
      <c r="G90" s="171" t="s">
        <v>46</v>
      </c>
      <c r="H90" s="169">
        <v>10145246</v>
      </c>
      <c r="I90" s="169">
        <v>10010000</v>
      </c>
      <c r="J90" s="90">
        <f>IF(D90="","",I90/H90)</f>
        <v>0.98666902704971371</v>
      </c>
      <c r="K90" s="136"/>
      <c r="L90" s="123"/>
    </row>
    <row r="91" spans="1:12" s="117" customFormat="1" ht="80.150000000000006" customHeight="1" x14ac:dyDescent="0.2">
      <c r="B91" s="85" t="s">
        <v>385</v>
      </c>
      <c r="C91" s="118" t="s">
        <v>379</v>
      </c>
      <c r="D91" s="86">
        <v>45544</v>
      </c>
      <c r="E91" s="118" t="s">
        <v>642</v>
      </c>
      <c r="F91" s="119">
        <v>5010501020251</v>
      </c>
      <c r="G91" s="120" t="s">
        <v>46</v>
      </c>
      <c r="H91" s="121">
        <v>3865869</v>
      </c>
      <c r="I91" s="121">
        <v>3300000</v>
      </c>
      <c r="J91" s="90">
        <f t="shared" ref="J91:J92" si="7">IF(D91="","",I91/H91)</f>
        <v>0.85362437268308888</v>
      </c>
      <c r="K91" s="122"/>
      <c r="L91" s="123"/>
    </row>
    <row r="92" spans="1:12" s="117" customFormat="1" ht="80.150000000000006" customHeight="1" x14ac:dyDescent="0.2">
      <c r="B92" s="85" t="s">
        <v>386</v>
      </c>
      <c r="C92" s="118" t="s">
        <v>379</v>
      </c>
      <c r="D92" s="86">
        <v>45544</v>
      </c>
      <c r="E92" s="118" t="s">
        <v>643</v>
      </c>
      <c r="F92" s="119">
        <v>9020001071492</v>
      </c>
      <c r="G92" s="120" t="s">
        <v>46</v>
      </c>
      <c r="H92" s="121">
        <v>8451484</v>
      </c>
      <c r="I92" s="121">
        <v>7480000</v>
      </c>
      <c r="J92" s="90">
        <f t="shared" si="7"/>
        <v>0.88505166666587787</v>
      </c>
      <c r="K92" s="122"/>
      <c r="L92" s="123"/>
    </row>
    <row r="93" spans="1:12" s="117" customFormat="1" ht="80.150000000000006" customHeight="1" x14ac:dyDescent="0.2">
      <c r="B93" s="85" t="s">
        <v>364</v>
      </c>
      <c r="C93" s="134" t="s">
        <v>344</v>
      </c>
      <c r="D93" s="86">
        <v>45554</v>
      </c>
      <c r="E93" s="118" t="s">
        <v>644</v>
      </c>
      <c r="F93" s="119">
        <v>9020001071492</v>
      </c>
      <c r="G93" s="120" t="s">
        <v>46</v>
      </c>
      <c r="H93" s="121">
        <v>11766486</v>
      </c>
      <c r="I93" s="121">
        <v>11550000</v>
      </c>
      <c r="J93" s="90">
        <f>IF(D93="","",I93/H93)</f>
        <v>0.98160147388098706</v>
      </c>
      <c r="K93" s="122"/>
      <c r="L93" s="123"/>
    </row>
    <row r="94" spans="1:12" s="117" customFormat="1" ht="80.150000000000006" customHeight="1" x14ac:dyDescent="0.2">
      <c r="B94" s="85" t="s">
        <v>374</v>
      </c>
      <c r="C94" s="118" t="s">
        <v>369</v>
      </c>
      <c r="D94" s="86">
        <v>45537</v>
      </c>
      <c r="E94" s="155" t="s">
        <v>54</v>
      </c>
      <c r="F94" s="119">
        <v>7010401022916</v>
      </c>
      <c r="G94" s="182" t="s">
        <v>46</v>
      </c>
      <c r="H94" s="121">
        <v>1141360</v>
      </c>
      <c r="I94" s="121">
        <v>1100000</v>
      </c>
      <c r="J94" s="90">
        <f t="shared" ref="J94:J95" si="8">IF(D94="","",I94/H94)</f>
        <v>0.96376252891287584</v>
      </c>
      <c r="K94" s="122"/>
      <c r="L94" s="123"/>
    </row>
    <row r="95" spans="1:12" s="117" customFormat="1" ht="80.150000000000006" customHeight="1" x14ac:dyDescent="0.2">
      <c r="B95" s="85" t="s">
        <v>375</v>
      </c>
      <c r="C95" s="118" t="s">
        <v>369</v>
      </c>
      <c r="D95" s="86">
        <v>45555</v>
      </c>
      <c r="E95" s="155" t="s">
        <v>536</v>
      </c>
      <c r="F95" s="119">
        <v>9010405002292</v>
      </c>
      <c r="G95" s="182" t="s">
        <v>46</v>
      </c>
      <c r="H95" s="121">
        <v>1552314</v>
      </c>
      <c r="I95" s="121">
        <v>1485000</v>
      </c>
      <c r="J95" s="90">
        <f t="shared" si="8"/>
        <v>0.95663635063524521</v>
      </c>
      <c r="K95" s="122"/>
      <c r="L95" s="123"/>
    </row>
    <row r="96" spans="1:12" s="100" customFormat="1" ht="15" customHeight="1" x14ac:dyDescent="0.45">
      <c r="A96" s="93"/>
      <c r="B96" s="97"/>
      <c r="C96" s="95"/>
      <c r="D96" s="124"/>
      <c r="E96" s="96"/>
      <c r="F96" s="125"/>
      <c r="G96" s="126"/>
      <c r="H96" s="98"/>
      <c r="I96" s="98"/>
      <c r="J96" s="127"/>
      <c r="K96" s="99"/>
    </row>
    <row r="97" spans="1:12" s="117" customFormat="1" ht="20.149999999999999" customHeight="1" x14ac:dyDescent="0.2">
      <c r="B97" s="116" t="s">
        <v>29</v>
      </c>
      <c r="C97" s="128"/>
      <c r="D97" s="128"/>
      <c r="E97" s="128"/>
      <c r="F97" s="129"/>
      <c r="G97" s="130"/>
      <c r="H97" s="131"/>
      <c r="I97" s="131"/>
      <c r="J97" s="107"/>
      <c r="K97" s="103"/>
      <c r="L97" s="132"/>
    </row>
    <row r="98" spans="1:12" s="117" customFormat="1" ht="80.150000000000006" customHeight="1" x14ac:dyDescent="0.2">
      <c r="B98" s="161" t="s">
        <v>731</v>
      </c>
      <c r="C98" s="144" t="s">
        <v>259</v>
      </c>
      <c r="D98" s="162">
        <v>45568</v>
      </c>
      <c r="E98" s="155" t="s">
        <v>732</v>
      </c>
      <c r="F98" s="156">
        <v>8013401001509</v>
      </c>
      <c r="G98" s="170" t="s">
        <v>541</v>
      </c>
      <c r="H98" s="169">
        <v>29799000</v>
      </c>
      <c r="I98" s="169">
        <v>29601000</v>
      </c>
      <c r="J98" s="90">
        <f>IF(D98="","",I98/H98)</f>
        <v>0.99335548172757471</v>
      </c>
      <c r="K98" s="136"/>
      <c r="L98" s="123"/>
    </row>
    <row r="99" spans="1:12" s="117" customFormat="1" ht="80.150000000000006" customHeight="1" x14ac:dyDescent="0.2">
      <c r="B99" s="161" t="s">
        <v>733</v>
      </c>
      <c r="C99" s="144" t="s">
        <v>259</v>
      </c>
      <c r="D99" s="162">
        <v>45574</v>
      </c>
      <c r="E99" s="155" t="s">
        <v>734</v>
      </c>
      <c r="F99" s="156">
        <v>6010001062000</v>
      </c>
      <c r="G99" s="170" t="s">
        <v>541</v>
      </c>
      <c r="H99" s="169">
        <v>13992000</v>
      </c>
      <c r="I99" s="169">
        <v>13992000</v>
      </c>
      <c r="J99" s="90">
        <f>IF(D99="","",I99/H99)</f>
        <v>1</v>
      </c>
      <c r="K99" s="136"/>
      <c r="L99" s="123"/>
    </row>
    <row r="100" spans="1:12" s="117" customFormat="1" ht="80.150000000000006" customHeight="1" x14ac:dyDescent="0.2">
      <c r="B100" s="85" t="s">
        <v>738</v>
      </c>
      <c r="C100" s="144" t="s">
        <v>259</v>
      </c>
      <c r="D100" s="86">
        <v>45575</v>
      </c>
      <c r="E100" s="155" t="s">
        <v>54</v>
      </c>
      <c r="F100" s="119">
        <v>7010401022916</v>
      </c>
      <c r="G100" s="182" t="s">
        <v>46</v>
      </c>
      <c r="H100" s="121">
        <v>56773600</v>
      </c>
      <c r="I100" s="121">
        <v>54582000</v>
      </c>
      <c r="J100" s="90">
        <f t="shared" ref="J100:J102" si="9">IF(D100="","",I100/H100)</f>
        <v>0.9613975509743965</v>
      </c>
      <c r="K100" s="122"/>
      <c r="L100" s="123"/>
    </row>
    <row r="101" spans="1:12" s="117" customFormat="1" ht="80.150000000000006" customHeight="1" x14ac:dyDescent="0.2">
      <c r="B101" s="85" t="s">
        <v>917</v>
      </c>
      <c r="C101" s="144" t="s">
        <v>259</v>
      </c>
      <c r="D101" s="86">
        <v>45575</v>
      </c>
      <c r="E101" s="155" t="s">
        <v>54</v>
      </c>
      <c r="F101" s="119">
        <v>7010401022916</v>
      </c>
      <c r="G101" s="182" t="s">
        <v>46</v>
      </c>
      <c r="H101" s="121">
        <v>35923395</v>
      </c>
      <c r="I101" s="121">
        <v>34650000</v>
      </c>
      <c r="J101" s="90">
        <f t="shared" ref="J101" si="10">IF(D101="","",I101/H101)</f>
        <v>0.96455248731362941</v>
      </c>
      <c r="K101" s="122"/>
      <c r="L101" s="123"/>
    </row>
    <row r="102" spans="1:12" s="117" customFormat="1" ht="80.150000000000006" customHeight="1" x14ac:dyDescent="0.2">
      <c r="B102" s="85" t="s">
        <v>737</v>
      </c>
      <c r="C102" s="144" t="s">
        <v>259</v>
      </c>
      <c r="D102" s="86">
        <v>45576</v>
      </c>
      <c r="E102" s="155" t="s">
        <v>54</v>
      </c>
      <c r="F102" s="119">
        <v>7010401022916</v>
      </c>
      <c r="G102" s="182" t="s">
        <v>46</v>
      </c>
      <c r="H102" s="121">
        <v>15786568</v>
      </c>
      <c r="I102" s="121">
        <v>15628800</v>
      </c>
      <c r="J102" s="90">
        <f t="shared" si="9"/>
        <v>0.99000618753867209</v>
      </c>
      <c r="K102" s="122"/>
      <c r="L102" s="123"/>
    </row>
    <row r="103" spans="1:12" s="117" customFormat="1" ht="80.150000000000006" customHeight="1" x14ac:dyDescent="0.2">
      <c r="B103" s="85" t="s">
        <v>749</v>
      </c>
      <c r="C103" s="144" t="s">
        <v>259</v>
      </c>
      <c r="D103" s="86">
        <v>45596</v>
      </c>
      <c r="E103" s="118" t="s">
        <v>750</v>
      </c>
      <c r="F103" s="119">
        <v>5010001094250</v>
      </c>
      <c r="G103" s="170" t="s">
        <v>541</v>
      </c>
      <c r="H103" s="121">
        <v>13992000</v>
      </c>
      <c r="I103" s="121">
        <v>13992000</v>
      </c>
      <c r="J103" s="90">
        <f>IF(D103="","",I103/H103)</f>
        <v>1</v>
      </c>
      <c r="K103" s="122"/>
      <c r="L103" s="123"/>
    </row>
    <row r="104" spans="1:12" s="117" customFormat="1" ht="80.150000000000006" customHeight="1" x14ac:dyDescent="0.2">
      <c r="B104" s="85" t="s">
        <v>896</v>
      </c>
      <c r="C104" s="134" t="s">
        <v>344</v>
      </c>
      <c r="D104" s="86">
        <v>45589</v>
      </c>
      <c r="E104" s="118" t="s">
        <v>311</v>
      </c>
      <c r="F104" s="119">
        <v>7010401022916</v>
      </c>
      <c r="G104" s="120" t="s">
        <v>46</v>
      </c>
      <c r="H104" s="121">
        <v>6701178</v>
      </c>
      <c r="I104" s="121">
        <v>6600000</v>
      </c>
      <c r="J104" s="90">
        <f>IF(D104="","",I104/H104)</f>
        <v>0.98490146060886608</v>
      </c>
      <c r="K104" s="122"/>
      <c r="L104" s="123"/>
    </row>
    <row r="105" spans="1:12" s="100" customFormat="1" ht="15" customHeight="1" x14ac:dyDescent="0.45">
      <c r="A105" s="93"/>
      <c r="B105" s="97"/>
      <c r="C105" s="95"/>
      <c r="D105" s="124"/>
      <c r="E105" s="96"/>
      <c r="F105" s="125"/>
      <c r="G105" s="126"/>
      <c r="H105" s="98"/>
      <c r="I105" s="98"/>
      <c r="J105" s="127"/>
      <c r="K105" s="99"/>
    </row>
    <row r="106" spans="1:12" s="117" customFormat="1" ht="20.149999999999999" customHeight="1" x14ac:dyDescent="0.2">
      <c r="B106" s="116" t="s">
        <v>34</v>
      </c>
      <c r="C106" s="128"/>
      <c r="D106" s="128"/>
      <c r="E106" s="128"/>
      <c r="F106" s="129"/>
      <c r="G106" s="130"/>
      <c r="H106" s="131"/>
      <c r="I106" s="131"/>
      <c r="J106" s="107"/>
      <c r="K106" s="103"/>
      <c r="L106" s="132"/>
    </row>
    <row r="107" spans="1:12" s="117" customFormat="1" ht="80.150000000000006" customHeight="1" x14ac:dyDescent="0.2">
      <c r="B107" s="85" t="s">
        <v>770</v>
      </c>
      <c r="C107" s="144" t="s">
        <v>259</v>
      </c>
      <c r="D107" s="86">
        <v>45602</v>
      </c>
      <c r="E107" s="180" t="s">
        <v>771</v>
      </c>
      <c r="F107" s="181">
        <v>9020001071492</v>
      </c>
      <c r="G107" s="182" t="s">
        <v>996</v>
      </c>
      <c r="H107" s="121">
        <v>5071847</v>
      </c>
      <c r="I107" s="121">
        <v>5005000</v>
      </c>
      <c r="J107" s="90">
        <f t="shared" ref="J107" si="11">IF(D107="","",I107/H107)</f>
        <v>0.98681998885218736</v>
      </c>
      <c r="K107" s="122"/>
      <c r="L107" s="123"/>
    </row>
    <row r="108" spans="1:12" s="117" customFormat="1" ht="80.150000000000006" customHeight="1" x14ac:dyDescent="0.2">
      <c r="B108" s="191" t="s">
        <v>1074</v>
      </c>
      <c r="C108" s="144" t="s">
        <v>259</v>
      </c>
      <c r="D108" s="192">
        <v>45603</v>
      </c>
      <c r="E108" s="180" t="s">
        <v>1075</v>
      </c>
      <c r="F108" s="181">
        <v>8010001057337</v>
      </c>
      <c r="G108" s="193" t="s">
        <v>1076</v>
      </c>
      <c r="H108" s="194">
        <v>44787600</v>
      </c>
      <c r="I108" s="194">
        <v>44453200</v>
      </c>
      <c r="J108" s="195">
        <f t="shared" ref="J108" si="12">IF(D108="","",I108/H108)</f>
        <v>0.99253364770606145</v>
      </c>
      <c r="K108" s="196"/>
      <c r="L108" s="197"/>
    </row>
    <row r="109" spans="1:12" s="117" customFormat="1" ht="80.150000000000006" customHeight="1" x14ac:dyDescent="0.2">
      <c r="B109" s="191" t="s">
        <v>755</v>
      </c>
      <c r="C109" s="144" t="s">
        <v>259</v>
      </c>
      <c r="D109" s="86">
        <v>45604</v>
      </c>
      <c r="E109" s="155" t="s">
        <v>558</v>
      </c>
      <c r="F109" s="156">
        <v>6010001030403</v>
      </c>
      <c r="G109" s="170" t="s">
        <v>541</v>
      </c>
      <c r="H109" s="121">
        <v>14975375</v>
      </c>
      <c r="I109" s="121">
        <v>14850000</v>
      </c>
      <c r="J109" s="90">
        <f>IF(D109="","",I109/H109)</f>
        <v>0.9916279225061142</v>
      </c>
      <c r="K109" s="122"/>
      <c r="L109" s="123"/>
    </row>
    <row r="110" spans="1:12" s="117" customFormat="1" ht="97" customHeight="1" x14ac:dyDescent="0.2">
      <c r="B110" s="191" t="s">
        <v>1077</v>
      </c>
      <c r="C110" s="144" t="s">
        <v>259</v>
      </c>
      <c r="D110" s="86">
        <v>45607</v>
      </c>
      <c r="E110" s="118" t="s">
        <v>1082</v>
      </c>
      <c r="F110" s="119">
        <v>7180001093548</v>
      </c>
      <c r="G110" s="198" t="s">
        <v>1087</v>
      </c>
      <c r="H110" s="121">
        <v>61512000</v>
      </c>
      <c r="I110" s="121">
        <v>61512000</v>
      </c>
      <c r="J110" s="90">
        <f t="shared" ref="J110:J111" si="13">IF(D110="","",I110/H110)</f>
        <v>1</v>
      </c>
      <c r="K110" s="122"/>
      <c r="L110" s="123"/>
    </row>
    <row r="111" spans="1:12" s="117" customFormat="1" ht="95.5" customHeight="1" x14ac:dyDescent="0.2">
      <c r="B111" s="191" t="s">
        <v>1078</v>
      </c>
      <c r="C111" s="144" t="s">
        <v>259</v>
      </c>
      <c r="D111" s="86">
        <v>45607</v>
      </c>
      <c r="E111" s="118" t="s">
        <v>1083</v>
      </c>
      <c r="F111" s="119">
        <v>2170001015202</v>
      </c>
      <c r="G111" s="198" t="s">
        <v>1091</v>
      </c>
      <c r="H111" s="121">
        <v>28281000</v>
      </c>
      <c r="I111" s="121">
        <v>28281000</v>
      </c>
      <c r="J111" s="90">
        <f t="shared" si="13"/>
        <v>1</v>
      </c>
      <c r="K111" s="122"/>
      <c r="L111" s="123"/>
    </row>
    <row r="112" spans="1:12" s="117" customFormat="1" ht="107" customHeight="1" x14ac:dyDescent="0.2">
      <c r="B112" s="191" t="s">
        <v>1079</v>
      </c>
      <c r="C112" s="144" t="s">
        <v>259</v>
      </c>
      <c r="D112" s="86">
        <v>45607</v>
      </c>
      <c r="E112" s="118" t="s">
        <v>1084</v>
      </c>
      <c r="F112" s="119">
        <v>7010801014496</v>
      </c>
      <c r="G112" s="198" t="s">
        <v>1088</v>
      </c>
      <c r="H112" s="121">
        <v>16764000</v>
      </c>
      <c r="I112" s="121">
        <v>16764000</v>
      </c>
      <c r="J112" s="90">
        <f t="shared" ref="J112:J113" si="14">IF(D112="","",I112/H112)</f>
        <v>1</v>
      </c>
      <c r="K112" s="122"/>
      <c r="L112" s="123"/>
    </row>
    <row r="113" spans="1:12" s="117" customFormat="1" ht="102.5" customHeight="1" x14ac:dyDescent="0.2">
      <c r="B113" s="191" t="s">
        <v>1080</v>
      </c>
      <c r="C113" s="144" t="s">
        <v>259</v>
      </c>
      <c r="D113" s="86">
        <v>45607</v>
      </c>
      <c r="E113" s="118" t="s">
        <v>1085</v>
      </c>
      <c r="F113" s="119">
        <v>7290001036116</v>
      </c>
      <c r="G113" s="198" t="s">
        <v>1089</v>
      </c>
      <c r="H113" s="121">
        <v>30382000</v>
      </c>
      <c r="I113" s="121">
        <v>30382000</v>
      </c>
      <c r="J113" s="90">
        <f t="shared" si="14"/>
        <v>1</v>
      </c>
      <c r="K113" s="122"/>
      <c r="L113" s="123"/>
    </row>
    <row r="114" spans="1:12" s="117" customFormat="1" ht="118.5" customHeight="1" x14ac:dyDescent="0.2">
      <c r="B114" s="191" t="s">
        <v>1081</v>
      </c>
      <c r="C114" s="144" t="s">
        <v>259</v>
      </c>
      <c r="D114" s="86">
        <v>45607</v>
      </c>
      <c r="E114" s="118" t="s">
        <v>1086</v>
      </c>
      <c r="F114" s="119">
        <v>7430001079728</v>
      </c>
      <c r="G114" s="198" t="s">
        <v>1090</v>
      </c>
      <c r="H114" s="121">
        <v>20911000</v>
      </c>
      <c r="I114" s="121">
        <v>20911000</v>
      </c>
      <c r="J114" s="90">
        <f t="shared" ref="J114" si="15">IF(D114="","",I114/H114)</f>
        <v>1</v>
      </c>
      <c r="K114" s="122"/>
      <c r="L114" s="123"/>
    </row>
    <row r="115" spans="1:12" s="117" customFormat="1" ht="80.150000000000006" customHeight="1" x14ac:dyDescent="0.2">
      <c r="B115" s="191" t="s">
        <v>769</v>
      </c>
      <c r="C115" s="144" t="s">
        <v>259</v>
      </c>
      <c r="D115" s="86">
        <v>45610</v>
      </c>
      <c r="E115" s="118" t="s">
        <v>483</v>
      </c>
      <c r="F115" s="119">
        <v>7140001005647</v>
      </c>
      <c r="G115" s="120" t="s">
        <v>701</v>
      </c>
      <c r="H115" s="121">
        <v>3854553</v>
      </c>
      <c r="I115" s="121">
        <v>3822280</v>
      </c>
      <c r="J115" s="90">
        <f t="shared" ref="J115:J121" si="16">IF(D115="","",I115/H115)</f>
        <v>0.99162730412579614</v>
      </c>
      <c r="K115" s="122"/>
      <c r="L115" s="123"/>
    </row>
    <row r="116" spans="1:12" s="117" customFormat="1" ht="80.150000000000006" customHeight="1" x14ac:dyDescent="0.2">
      <c r="B116" s="161" t="s">
        <v>840</v>
      </c>
      <c r="C116" s="144" t="s">
        <v>259</v>
      </c>
      <c r="D116" s="162">
        <v>45616</v>
      </c>
      <c r="E116" s="118" t="s">
        <v>54</v>
      </c>
      <c r="F116" s="119">
        <v>7010401022916</v>
      </c>
      <c r="G116" s="182" t="s">
        <v>46</v>
      </c>
      <c r="H116" s="169">
        <v>35923395</v>
      </c>
      <c r="I116" s="169">
        <v>34650000</v>
      </c>
      <c r="J116" s="90">
        <f t="shared" si="16"/>
        <v>0.96455248731362941</v>
      </c>
      <c r="K116" s="136"/>
      <c r="L116" s="123"/>
    </row>
    <row r="117" spans="1:12" s="117" customFormat="1" ht="80.150000000000006" customHeight="1" x14ac:dyDescent="0.2">
      <c r="B117" s="85" t="s">
        <v>779</v>
      </c>
      <c r="C117" s="144" t="s">
        <v>259</v>
      </c>
      <c r="D117" s="86">
        <v>45621</v>
      </c>
      <c r="E117" s="118" t="s">
        <v>54</v>
      </c>
      <c r="F117" s="119">
        <v>7010401022916</v>
      </c>
      <c r="G117" s="182" t="s">
        <v>46</v>
      </c>
      <c r="H117" s="121">
        <v>7873096</v>
      </c>
      <c r="I117" s="121">
        <v>7865000</v>
      </c>
      <c r="J117" s="90">
        <f t="shared" ref="J117" si="17">IF(D117="","",I117/H117)</f>
        <v>0.99897168788491841</v>
      </c>
      <c r="K117" s="122"/>
      <c r="L117" s="123"/>
    </row>
    <row r="118" spans="1:12" s="117" customFormat="1" ht="80.150000000000006" customHeight="1" x14ac:dyDescent="0.2">
      <c r="B118" s="85" t="s">
        <v>777</v>
      </c>
      <c r="C118" s="144" t="s">
        <v>259</v>
      </c>
      <c r="D118" s="86">
        <v>45621</v>
      </c>
      <c r="E118" s="118" t="s">
        <v>778</v>
      </c>
      <c r="F118" s="119">
        <v>6240001006974</v>
      </c>
      <c r="G118" s="170" t="s">
        <v>541</v>
      </c>
      <c r="H118" s="121">
        <v>11984792</v>
      </c>
      <c r="I118" s="121">
        <v>11979000</v>
      </c>
      <c r="J118" s="90">
        <f t="shared" si="16"/>
        <v>0.99951672085756682</v>
      </c>
      <c r="K118" s="122"/>
      <c r="L118" s="123"/>
    </row>
    <row r="119" spans="1:12" s="117" customFormat="1" ht="80.150000000000006" customHeight="1" x14ac:dyDescent="0.2">
      <c r="B119" s="161" t="s">
        <v>838</v>
      </c>
      <c r="C119" s="144" t="s">
        <v>259</v>
      </c>
      <c r="D119" s="162">
        <v>45623</v>
      </c>
      <c r="E119" s="177" t="s">
        <v>839</v>
      </c>
      <c r="F119" s="156">
        <v>5020001029726</v>
      </c>
      <c r="G119" s="185" t="s">
        <v>701</v>
      </c>
      <c r="H119" s="169">
        <v>155154208</v>
      </c>
      <c r="I119" s="169">
        <v>155100000</v>
      </c>
      <c r="J119" s="90">
        <f t="shared" si="16"/>
        <v>0.99965061856395154</v>
      </c>
      <c r="K119" s="136"/>
      <c r="L119" s="123"/>
    </row>
    <row r="120" spans="1:12" s="117" customFormat="1" ht="80.150000000000006" customHeight="1" x14ac:dyDescent="0.2">
      <c r="B120" s="85" t="s">
        <v>783</v>
      </c>
      <c r="C120" s="144" t="s">
        <v>259</v>
      </c>
      <c r="D120" s="86">
        <v>45623</v>
      </c>
      <c r="E120" s="118" t="s">
        <v>45</v>
      </c>
      <c r="F120" s="119">
        <v>4010001008772</v>
      </c>
      <c r="G120" s="182" t="s">
        <v>46</v>
      </c>
      <c r="H120" s="121">
        <v>13384554</v>
      </c>
      <c r="I120" s="121">
        <v>13343000</v>
      </c>
      <c r="J120" s="90">
        <f t="shared" si="16"/>
        <v>0.99689537656615235</v>
      </c>
      <c r="K120" s="122"/>
      <c r="L120" s="123"/>
    </row>
    <row r="121" spans="1:12" s="117" customFormat="1" ht="80.150000000000006" customHeight="1" x14ac:dyDescent="0.2">
      <c r="B121" s="161" t="s">
        <v>844</v>
      </c>
      <c r="C121" s="144" t="s">
        <v>259</v>
      </c>
      <c r="D121" s="162">
        <v>45624</v>
      </c>
      <c r="E121" s="177" t="s">
        <v>54</v>
      </c>
      <c r="F121" s="156">
        <v>7010401022916</v>
      </c>
      <c r="G121" s="185" t="s">
        <v>46</v>
      </c>
      <c r="H121" s="169">
        <v>2980833</v>
      </c>
      <c r="I121" s="169">
        <v>2964500</v>
      </c>
      <c r="J121" s="90">
        <f t="shared" si="16"/>
        <v>0.99452065915802734</v>
      </c>
      <c r="K121" s="136"/>
      <c r="L121" s="123"/>
    </row>
    <row r="122" spans="1:12" s="117" customFormat="1" ht="80.150000000000006" customHeight="1" x14ac:dyDescent="0.2">
      <c r="B122" s="85" t="s">
        <v>841</v>
      </c>
      <c r="C122" s="144" t="s">
        <v>259</v>
      </c>
      <c r="D122" s="86">
        <v>45624</v>
      </c>
      <c r="E122" s="118" t="s">
        <v>544</v>
      </c>
      <c r="F122" s="119">
        <v>2011101014084</v>
      </c>
      <c r="G122" s="185" t="s">
        <v>46</v>
      </c>
      <c r="H122" s="121">
        <v>3937253</v>
      </c>
      <c r="I122" s="121">
        <v>3850000</v>
      </c>
      <c r="J122" s="90">
        <f t="shared" ref="J122" si="18">IF(D122="","",I122/H122)</f>
        <v>0.97783911778084875</v>
      </c>
      <c r="K122" s="122"/>
      <c r="L122" s="123"/>
    </row>
    <row r="123" spans="1:12" s="100" customFormat="1" ht="15" customHeight="1" x14ac:dyDescent="0.45">
      <c r="A123" s="93"/>
      <c r="B123" s="97"/>
      <c r="C123" s="95"/>
      <c r="D123" s="124"/>
      <c r="E123" s="96"/>
      <c r="F123" s="125"/>
      <c r="G123" s="126"/>
      <c r="H123" s="98"/>
      <c r="I123" s="98"/>
      <c r="J123" s="127"/>
      <c r="K123" s="99"/>
    </row>
    <row r="124" spans="1:12" s="117" customFormat="1" ht="20.149999999999999" customHeight="1" x14ac:dyDescent="0.2">
      <c r="B124" s="116" t="s">
        <v>22</v>
      </c>
      <c r="C124" s="128"/>
      <c r="D124" s="128"/>
      <c r="E124" s="128"/>
      <c r="F124" s="129"/>
      <c r="G124" s="130"/>
      <c r="H124" s="131"/>
      <c r="I124" s="131"/>
      <c r="J124" s="107"/>
      <c r="K124" s="103"/>
      <c r="L124" s="132"/>
    </row>
    <row r="125" spans="1:12" s="117" customFormat="1" ht="69" x14ac:dyDescent="0.2">
      <c r="B125" s="85" t="s">
        <v>1037</v>
      </c>
      <c r="C125" s="144" t="s">
        <v>259</v>
      </c>
      <c r="D125" s="86">
        <v>45629</v>
      </c>
      <c r="E125" s="155" t="s">
        <v>546</v>
      </c>
      <c r="F125" s="156">
        <v>5012405001732</v>
      </c>
      <c r="G125" s="189" t="s">
        <v>787</v>
      </c>
      <c r="H125" s="121">
        <v>54967000</v>
      </c>
      <c r="I125" s="121">
        <v>54967000</v>
      </c>
      <c r="J125" s="90">
        <f t="shared" ref="J125" si="19">IF(D125="","",I125/H125)</f>
        <v>1</v>
      </c>
      <c r="K125" s="122"/>
      <c r="L125" s="123"/>
    </row>
    <row r="126" spans="1:12" s="117" customFormat="1" ht="80.150000000000006" customHeight="1" x14ac:dyDescent="0.2">
      <c r="B126" s="85" t="s">
        <v>785</v>
      </c>
      <c r="C126" s="144" t="s">
        <v>259</v>
      </c>
      <c r="D126" s="86">
        <v>45630</v>
      </c>
      <c r="E126" s="118" t="s">
        <v>786</v>
      </c>
      <c r="F126" s="119">
        <v>3011105000996</v>
      </c>
      <c r="G126" s="170" t="s">
        <v>541</v>
      </c>
      <c r="H126" s="121">
        <v>45938114</v>
      </c>
      <c r="I126" s="121">
        <v>44616000</v>
      </c>
      <c r="J126" s="90">
        <f t="shared" ref="J126" si="20">IF(D126="","",I126/H126)</f>
        <v>0.97121967175230572</v>
      </c>
      <c r="K126" s="122"/>
      <c r="L126" s="123"/>
    </row>
    <row r="127" spans="1:12" s="117" customFormat="1" ht="80.150000000000006" customHeight="1" x14ac:dyDescent="0.2">
      <c r="B127" s="85" t="s">
        <v>845</v>
      </c>
      <c r="C127" s="144" t="s">
        <v>259</v>
      </c>
      <c r="D127" s="86">
        <v>45630</v>
      </c>
      <c r="E127" s="118" t="s">
        <v>544</v>
      </c>
      <c r="F127" s="119">
        <v>2011101014084</v>
      </c>
      <c r="G127" s="185" t="s">
        <v>46</v>
      </c>
      <c r="H127" s="121">
        <v>21584685</v>
      </c>
      <c r="I127" s="121">
        <v>20900000</v>
      </c>
      <c r="J127" s="90">
        <f t="shared" ref="J127:J133" si="21">IF(D127="","",I127/H127)</f>
        <v>0.96827912939197402</v>
      </c>
      <c r="K127" s="122"/>
      <c r="L127" s="123"/>
    </row>
    <row r="128" spans="1:12" s="117" customFormat="1" ht="80.150000000000006" customHeight="1" x14ac:dyDescent="0.2">
      <c r="B128" s="161" t="s">
        <v>846</v>
      </c>
      <c r="C128" s="144" t="s">
        <v>259</v>
      </c>
      <c r="D128" s="162">
        <v>45644</v>
      </c>
      <c r="E128" s="177" t="s">
        <v>54</v>
      </c>
      <c r="F128" s="156">
        <v>7010401022916</v>
      </c>
      <c r="G128" s="185" t="s">
        <v>46</v>
      </c>
      <c r="H128" s="169">
        <v>25625978</v>
      </c>
      <c r="I128" s="169">
        <v>25300000</v>
      </c>
      <c r="J128" s="90">
        <f t="shared" si="21"/>
        <v>0.98727939280990562</v>
      </c>
      <c r="K128" s="136"/>
      <c r="L128" s="123"/>
    </row>
    <row r="129" spans="1:12" s="117" customFormat="1" ht="80.150000000000006" customHeight="1" x14ac:dyDescent="0.2">
      <c r="B129" s="85" t="s">
        <v>848</v>
      </c>
      <c r="C129" s="144" t="s">
        <v>259</v>
      </c>
      <c r="D129" s="86">
        <v>45645</v>
      </c>
      <c r="E129" s="118" t="s">
        <v>544</v>
      </c>
      <c r="F129" s="119">
        <v>2011101014084</v>
      </c>
      <c r="G129" s="185" t="s">
        <v>541</v>
      </c>
      <c r="H129" s="121">
        <v>29700000</v>
      </c>
      <c r="I129" s="121">
        <v>29370000</v>
      </c>
      <c r="J129" s="90">
        <f t="shared" ref="J129:J132" si="22">IF(D129="","",I129/H129)</f>
        <v>0.98888888888888893</v>
      </c>
      <c r="K129" s="122"/>
      <c r="L129" s="123"/>
    </row>
    <row r="130" spans="1:12" s="117" customFormat="1" ht="80.150000000000006" customHeight="1" x14ac:dyDescent="0.2">
      <c r="B130" s="85" t="s">
        <v>849</v>
      </c>
      <c r="C130" s="144" t="s">
        <v>259</v>
      </c>
      <c r="D130" s="86">
        <v>45645</v>
      </c>
      <c r="E130" s="155" t="s">
        <v>548</v>
      </c>
      <c r="F130" s="156">
        <v>8010401024011</v>
      </c>
      <c r="G130" s="185" t="s">
        <v>541</v>
      </c>
      <c r="H130" s="121">
        <v>19977071</v>
      </c>
      <c r="I130" s="121">
        <v>19075347</v>
      </c>
      <c r="J130" s="90">
        <f t="shared" si="22"/>
        <v>0.95486205159905568</v>
      </c>
      <c r="K130" s="122"/>
      <c r="L130" s="123"/>
    </row>
    <row r="131" spans="1:12" s="117" customFormat="1" ht="80.150000000000006" customHeight="1" x14ac:dyDescent="0.2">
      <c r="B131" s="161" t="s">
        <v>968</v>
      </c>
      <c r="C131" s="144" t="s">
        <v>259</v>
      </c>
      <c r="D131" s="162">
        <v>46011</v>
      </c>
      <c r="E131" s="155" t="s">
        <v>969</v>
      </c>
      <c r="F131" s="156">
        <v>5010501020251</v>
      </c>
      <c r="G131" s="185" t="s">
        <v>46</v>
      </c>
      <c r="H131" s="121">
        <v>42840689</v>
      </c>
      <c r="I131" s="121">
        <v>41800000</v>
      </c>
      <c r="J131" s="90">
        <f t="shared" ref="J131" si="23">IF(D131="","",I131/H131)</f>
        <v>0.97570793037432246</v>
      </c>
      <c r="K131" s="122"/>
      <c r="L131" s="123"/>
    </row>
    <row r="132" spans="1:12" s="117" customFormat="1" ht="80.150000000000006" customHeight="1" x14ac:dyDescent="0.2">
      <c r="B132" s="85" t="s">
        <v>952</v>
      </c>
      <c r="C132" s="134" t="s">
        <v>946</v>
      </c>
      <c r="D132" s="86">
        <v>45644</v>
      </c>
      <c r="E132" s="118" t="s">
        <v>953</v>
      </c>
      <c r="F132" s="119">
        <v>7010401022916</v>
      </c>
      <c r="G132" s="185" t="s">
        <v>46</v>
      </c>
      <c r="H132" s="121">
        <v>7794012</v>
      </c>
      <c r="I132" s="121">
        <v>7590000</v>
      </c>
      <c r="J132" s="90">
        <f t="shared" si="22"/>
        <v>0.97382452067048397</v>
      </c>
      <c r="K132" s="122"/>
      <c r="L132" s="123"/>
    </row>
    <row r="133" spans="1:12" s="117" customFormat="1" ht="80.150000000000006" customHeight="1" x14ac:dyDescent="0.2">
      <c r="B133" s="85" t="s">
        <v>897</v>
      </c>
      <c r="C133" s="134" t="s">
        <v>344</v>
      </c>
      <c r="D133" s="86">
        <v>45631</v>
      </c>
      <c r="E133" s="118" t="s">
        <v>544</v>
      </c>
      <c r="F133" s="119">
        <v>2011101014084</v>
      </c>
      <c r="G133" s="185" t="s">
        <v>46</v>
      </c>
      <c r="H133" s="121">
        <v>3069953</v>
      </c>
      <c r="I133" s="121">
        <v>2860000</v>
      </c>
      <c r="J133" s="90">
        <f t="shared" si="21"/>
        <v>0.93161035364385059</v>
      </c>
      <c r="K133" s="122"/>
      <c r="L133" s="123"/>
    </row>
    <row r="134" spans="1:12" s="100" customFormat="1" ht="15" customHeight="1" x14ac:dyDescent="0.45">
      <c r="A134" s="93"/>
      <c r="B134" s="97"/>
      <c r="C134" s="95"/>
      <c r="D134" s="124"/>
      <c r="E134" s="96"/>
      <c r="F134" s="125"/>
      <c r="G134" s="126"/>
      <c r="H134" s="98"/>
      <c r="I134" s="98"/>
      <c r="J134" s="127"/>
      <c r="K134" s="99"/>
    </row>
    <row r="135" spans="1:12" s="117" customFormat="1" ht="20.149999999999999" customHeight="1" x14ac:dyDescent="0.2">
      <c r="B135" s="116" t="s">
        <v>26</v>
      </c>
      <c r="C135" s="128"/>
      <c r="D135" s="128"/>
      <c r="E135" s="128"/>
      <c r="F135" s="129"/>
      <c r="G135" s="130"/>
      <c r="H135" s="131"/>
      <c r="I135" s="131"/>
      <c r="J135" s="107"/>
      <c r="K135" s="103"/>
      <c r="L135" s="132"/>
    </row>
    <row r="136" spans="1:12" s="117" customFormat="1" ht="80.150000000000006" customHeight="1" x14ac:dyDescent="0.2">
      <c r="B136" s="85" t="s">
        <v>861</v>
      </c>
      <c r="C136" s="144" t="s">
        <v>259</v>
      </c>
      <c r="D136" s="86">
        <v>45665</v>
      </c>
      <c r="E136" s="118" t="s">
        <v>860</v>
      </c>
      <c r="F136" s="119">
        <v>8010505001963</v>
      </c>
      <c r="G136" s="185" t="s">
        <v>541</v>
      </c>
      <c r="H136" s="121">
        <v>29634000</v>
      </c>
      <c r="I136" s="121">
        <v>29634000</v>
      </c>
      <c r="J136" s="90">
        <f t="shared" ref="J136" si="24">IF(D136="","",I136/H136)</f>
        <v>1</v>
      </c>
      <c r="K136" s="122"/>
      <c r="L136" s="123"/>
    </row>
    <row r="137" spans="1:12" s="117" customFormat="1" ht="80.150000000000006" customHeight="1" x14ac:dyDescent="0.2">
      <c r="B137" s="85" t="s">
        <v>995</v>
      </c>
      <c r="C137" s="134" t="s">
        <v>946</v>
      </c>
      <c r="D137" s="86">
        <v>45665</v>
      </c>
      <c r="E137" s="118" t="s">
        <v>953</v>
      </c>
      <c r="F137" s="119">
        <v>7010401022916</v>
      </c>
      <c r="G137" s="185" t="s">
        <v>996</v>
      </c>
      <c r="H137" s="121">
        <v>4533879</v>
      </c>
      <c r="I137" s="121">
        <v>4422000</v>
      </c>
      <c r="J137" s="90">
        <f>IF(D137="","",I137/H137)</f>
        <v>0.97532377904218437</v>
      </c>
      <c r="K137" s="122"/>
      <c r="L137" s="123"/>
    </row>
    <row r="138" spans="1:12" s="117" customFormat="1" ht="80.150000000000006" customHeight="1" x14ac:dyDescent="0.2">
      <c r="B138" s="85" t="s">
        <v>864</v>
      </c>
      <c r="C138" s="144" t="s">
        <v>259</v>
      </c>
      <c r="D138" s="86">
        <v>45677</v>
      </c>
      <c r="E138" s="177" t="s">
        <v>54</v>
      </c>
      <c r="F138" s="156">
        <v>7010401022916</v>
      </c>
      <c r="G138" s="120" t="s">
        <v>701</v>
      </c>
      <c r="H138" s="121">
        <v>3073989</v>
      </c>
      <c r="I138" s="121">
        <v>2970000</v>
      </c>
      <c r="J138" s="90">
        <f>IF(D138="","",I138/H138)</f>
        <v>0.96617131681343038</v>
      </c>
      <c r="K138" s="122"/>
      <c r="L138" s="123"/>
    </row>
    <row r="139" spans="1:12" s="117" customFormat="1" ht="80.150000000000006" customHeight="1" x14ac:dyDescent="0.2">
      <c r="B139" s="85" t="s">
        <v>871</v>
      </c>
      <c r="C139" s="144" t="s">
        <v>259</v>
      </c>
      <c r="D139" s="86">
        <v>45684</v>
      </c>
      <c r="E139" s="177" t="s">
        <v>54</v>
      </c>
      <c r="F139" s="156">
        <v>7010401022916</v>
      </c>
      <c r="G139" s="185" t="s">
        <v>46</v>
      </c>
      <c r="H139" s="121">
        <v>12231384</v>
      </c>
      <c r="I139" s="121">
        <v>12100000</v>
      </c>
      <c r="J139" s="90">
        <f t="shared" ref="J139:J140" si="25">IF(D139="","",I139/H139)</f>
        <v>0.98925845186448236</v>
      </c>
      <c r="K139" s="122"/>
      <c r="L139" s="123"/>
    </row>
    <row r="140" spans="1:12" s="117" customFormat="1" ht="80.150000000000006" customHeight="1" x14ac:dyDescent="0.2">
      <c r="B140" s="85" t="s">
        <v>872</v>
      </c>
      <c r="C140" s="144" t="s">
        <v>259</v>
      </c>
      <c r="D140" s="86">
        <v>45684</v>
      </c>
      <c r="E140" s="155" t="s">
        <v>870</v>
      </c>
      <c r="F140" s="165">
        <v>2010001098064</v>
      </c>
      <c r="G140" s="185" t="s">
        <v>46</v>
      </c>
      <c r="H140" s="121">
        <v>6183895</v>
      </c>
      <c r="I140" s="121">
        <v>5907000</v>
      </c>
      <c r="J140" s="90">
        <f t="shared" si="25"/>
        <v>0.95522320479244882</v>
      </c>
      <c r="K140" s="122"/>
      <c r="L140" s="123"/>
    </row>
    <row r="141" spans="1:12" s="117" customFormat="1" ht="80.150000000000006" customHeight="1" x14ac:dyDescent="0.2">
      <c r="B141" s="85" t="s">
        <v>974</v>
      </c>
      <c r="C141" s="144" t="s">
        <v>259</v>
      </c>
      <c r="D141" s="86">
        <v>45677</v>
      </c>
      <c r="E141" s="118" t="s">
        <v>483</v>
      </c>
      <c r="F141" s="119">
        <v>7140001005647</v>
      </c>
      <c r="G141" s="120" t="s">
        <v>701</v>
      </c>
      <c r="H141" s="121">
        <v>7728753</v>
      </c>
      <c r="I141" s="121">
        <v>7363613</v>
      </c>
      <c r="J141" s="90">
        <f t="shared" ref="J141" si="26">IF(D141="","",I141/H141)</f>
        <v>0.95275563858749268</v>
      </c>
      <c r="K141" s="122"/>
      <c r="L141" s="123"/>
    </row>
    <row r="142" spans="1:12" s="100" customFormat="1" ht="15" customHeight="1" x14ac:dyDescent="0.45">
      <c r="A142" s="93"/>
      <c r="B142" s="97"/>
      <c r="C142" s="95"/>
      <c r="D142" s="124"/>
      <c r="E142" s="96"/>
      <c r="F142" s="125"/>
      <c r="G142" s="126"/>
      <c r="H142" s="98"/>
      <c r="I142" s="98"/>
      <c r="J142" s="127"/>
      <c r="K142" s="99"/>
    </row>
    <row r="143" spans="1:12" s="117" customFormat="1" ht="20.149999999999999" customHeight="1" x14ac:dyDescent="0.2">
      <c r="B143" s="116" t="s">
        <v>27</v>
      </c>
      <c r="C143" s="128"/>
      <c r="D143" s="128"/>
      <c r="E143" s="128"/>
      <c r="F143" s="129"/>
      <c r="G143" s="130"/>
      <c r="H143" s="131"/>
      <c r="I143" s="131"/>
      <c r="J143" s="107"/>
      <c r="K143" s="103"/>
      <c r="L143" s="132"/>
    </row>
    <row r="144" spans="1:12" s="117" customFormat="1" ht="84" x14ac:dyDescent="0.2">
      <c r="B144" s="161" t="s">
        <v>1073</v>
      </c>
      <c r="C144" s="144" t="s">
        <v>259</v>
      </c>
      <c r="D144" s="162">
        <v>45691</v>
      </c>
      <c r="E144" s="155" t="s">
        <v>942</v>
      </c>
      <c r="F144" s="156">
        <v>1340001007760</v>
      </c>
      <c r="G144" s="168" t="s">
        <v>943</v>
      </c>
      <c r="H144" s="169">
        <v>1724756</v>
      </c>
      <c r="I144" s="169">
        <v>1724756</v>
      </c>
      <c r="J144" s="90">
        <f t="shared" ref="J144:J149" si="27">IF(D144="","",I144/H144)</f>
        <v>1</v>
      </c>
      <c r="K144" s="136"/>
      <c r="L144" s="123"/>
    </row>
    <row r="145" spans="1:12" s="117" customFormat="1" ht="80.150000000000006" customHeight="1" x14ac:dyDescent="0.2">
      <c r="B145" s="85" t="s">
        <v>961</v>
      </c>
      <c r="C145" s="144" t="s">
        <v>259</v>
      </c>
      <c r="D145" s="162">
        <v>45691</v>
      </c>
      <c r="E145" s="155" t="s">
        <v>536</v>
      </c>
      <c r="F145" s="119">
        <v>9010405002292</v>
      </c>
      <c r="G145" s="185" t="s">
        <v>46</v>
      </c>
      <c r="H145" s="121">
        <v>4758784</v>
      </c>
      <c r="I145" s="121">
        <v>4620000</v>
      </c>
      <c r="J145" s="90">
        <f t="shared" si="27"/>
        <v>0.97083624724299322</v>
      </c>
      <c r="K145" s="122"/>
      <c r="L145" s="123"/>
    </row>
    <row r="146" spans="1:12" s="117" customFormat="1" ht="80.150000000000006" customHeight="1" x14ac:dyDescent="0.2">
      <c r="B146" s="85" t="s">
        <v>962</v>
      </c>
      <c r="C146" s="144" t="s">
        <v>259</v>
      </c>
      <c r="D146" s="162">
        <v>45691</v>
      </c>
      <c r="E146" s="118" t="s">
        <v>959</v>
      </c>
      <c r="F146" s="119">
        <v>1020001081053</v>
      </c>
      <c r="G146" s="185" t="s">
        <v>46</v>
      </c>
      <c r="H146" s="121">
        <v>1003495</v>
      </c>
      <c r="I146" s="121">
        <v>990000</v>
      </c>
      <c r="J146" s="90">
        <f t="shared" ref="J146" si="28">IF(D146="","",I146/H146)</f>
        <v>0.98655200075735305</v>
      </c>
      <c r="K146" s="122"/>
      <c r="L146" s="123"/>
    </row>
    <row r="147" spans="1:12" s="117" customFormat="1" ht="80.150000000000006" customHeight="1" x14ac:dyDescent="0.2">
      <c r="B147" s="85" t="s">
        <v>960</v>
      </c>
      <c r="C147" s="144" t="s">
        <v>259</v>
      </c>
      <c r="D147" s="162">
        <v>45691</v>
      </c>
      <c r="E147" s="118" t="s">
        <v>544</v>
      </c>
      <c r="F147" s="119">
        <v>2011101014084</v>
      </c>
      <c r="G147" s="185" t="s">
        <v>46</v>
      </c>
      <c r="H147" s="121">
        <v>17410695</v>
      </c>
      <c r="I147" s="121">
        <v>15950000</v>
      </c>
      <c r="J147" s="90">
        <f t="shared" ref="J147:J148" si="29">IF(D147="","",I147/H147)</f>
        <v>0.91610357886345151</v>
      </c>
      <c r="K147" s="122"/>
      <c r="L147" s="123"/>
    </row>
    <row r="148" spans="1:12" s="117" customFormat="1" ht="80.150000000000006" customHeight="1" x14ac:dyDescent="0.2">
      <c r="B148" s="85" t="s">
        <v>981</v>
      </c>
      <c r="C148" s="144" t="s">
        <v>259</v>
      </c>
      <c r="D148" s="86">
        <v>45698</v>
      </c>
      <c r="E148" s="118" t="s">
        <v>54</v>
      </c>
      <c r="F148" s="119">
        <v>7010401022916</v>
      </c>
      <c r="G148" s="120" t="s">
        <v>46</v>
      </c>
      <c r="H148" s="121">
        <v>2840916</v>
      </c>
      <c r="I148" s="121">
        <v>2750000</v>
      </c>
      <c r="J148" s="90">
        <f t="shared" si="29"/>
        <v>0.96799764582972536</v>
      </c>
      <c r="K148" s="122"/>
      <c r="L148" s="123"/>
    </row>
    <row r="149" spans="1:12" s="117" customFormat="1" ht="80.150000000000006" customHeight="1" x14ac:dyDescent="0.2">
      <c r="B149" s="85" t="s">
        <v>1022</v>
      </c>
      <c r="C149" s="144" t="s">
        <v>259</v>
      </c>
      <c r="D149" s="86">
        <v>45708</v>
      </c>
      <c r="E149" s="118" t="s">
        <v>1023</v>
      </c>
      <c r="F149" s="119">
        <v>7010401006126</v>
      </c>
      <c r="G149" s="120" t="s">
        <v>46</v>
      </c>
      <c r="H149" s="121">
        <v>6762584</v>
      </c>
      <c r="I149" s="121">
        <v>6490000</v>
      </c>
      <c r="J149" s="90">
        <f t="shared" si="27"/>
        <v>0.95969233062391535</v>
      </c>
      <c r="K149" s="122"/>
      <c r="L149" s="123"/>
    </row>
    <row r="150" spans="1:12" s="100" customFormat="1" ht="15" customHeight="1" x14ac:dyDescent="0.45">
      <c r="A150" s="93"/>
      <c r="B150" s="97"/>
      <c r="C150" s="95"/>
      <c r="D150" s="124"/>
      <c r="E150" s="96"/>
      <c r="F150" s="125"/>
      <c r="G150" s="126"/>
      <c r="H150" s="98"/>
      <c r="I150" s="98"/>
      <c r="J150" s="127"/>
      <c r="K150" s="99"/>
    </row>
    <row r="151" spans="1:12" s="117" customFormat="1" ht="20.149999999999999" customHeight="1" x14ac:dyDescent="0.2">
      <c r="B151" s="116" t="s">
        <v>28</v>
      </c>
      <c r="C151" s="128"/>
      <c r="D151" s="128"/>
      <c r="E151" s="128"/>
      <c r="F151" s="129"/>
      <c r="G151" s="130"/>
      <c r="H151" s="131"/>
      <c r="I151" s="131"/>
      <c r="J151" s="107"/>
      <c r="K151" s="103"/>
      <c r="L151" s="132"/>
    </row>
    <row r="152" spans="1:12" s="117" customFormat="1" ht="80.150000000000006" customHeight="1" x14ac:dyDescent="0.2">
      <c r="B152" s="85" t="s">
        <v>1032</v>
      </c>
      <c r="C152" s="118" t="s">
        <v>259</v>
      </c>
      <c r="D152" s="86">
        <v>45728</v>
      </c>
      <c r="E152" s="118" t="s">
        <v>45</v>
      </c>
      <c r="F152" s="119">
        <v>4010001008772</v>
      </c>
      <c r="G152" s="182" t="s">
        <v>46</v>
      </c>
      <c r="H152" s="121">
        <v>1121687794</v>
      </c>
      <c r="I152" s="121">
        <v>1067000000</v>
      </c>
      <c r="J152" s="90">
        <f>IF(D152="","",I152/H152)</f>
        <v>0.95124508415574327</v>
      </c>
      <c r="K152" s="122"/>
      <c r="L152" s="123"/>
    </row>
    <row r="153" spans="1:12" s="117" customFormat="1" ht="80.150000000000006" customHeight="1" x14ac:dyDescent="0.2">
      <c r="B153" s="85" t="s">
        <v>993</v>
      </c>
      <c r="C153" s="118" t="s">
        <v>259</v>
      </c>
      <c r="D153" s="86">
        <v>45728</v>
      </c>
      <c r="E153" s="118" t="s">
        <v>45</v>
      </c>
      <c r="F153" s="119">
        <v>4010001008772</v>
      </c>
      <c r="G153" s="182" t="s">
        <v>46</v>
      </c>
      <c r="H153" s="121">
        <v>279999689</v>
      </c>
      <c r="I153" s="121">
        <v>275000000</v>
      </c>
      <c r="J153" s="90">
        <f>IF(D153="","",I153/H153)</f>
        <v>0.98214394802417082</v>
      </c>
      <c r="K153" s="122"/>
      <c r="L153" s="123"/>
    </row>
    <row r="154" spans="1:12" s="117" customFormat="1" ht="80.150000000000006" customHeight="1" x14ac:dyDescent="0.2">
      <c r="B154" s="85" t="s">
        <v>994</v>
      </c>
      <c r="C154" s="118" t="s">
        <v>259</v>
      </c>
      <c r="D154" s="86">
        <v>45730</v>
      </c>
      <c r="E154" s="147" t="s">
        <v>177</v>
      </c>
      <c r="F154" s="181">
        <v>3012401012867</v>
      </c>
      <c r="G154" s="150" t="s">
        <v>46</v>
      </c>
      <c r="H154" s="121">
        <v>47997145</v>
      </c>
      <c r="I154" s="121">
        <v>46200000</v>
      </c>
      <c r="J154" s="90">
        <f>IF(D154="","",I154/H154)</f>
        <v>0.96255725210322407</v>
      </c>
      <c r="K154" s="122"/>
      <c r="L154" s="123"/>
    </row>
    <row r="155" spans="1:12" s="117" customFormat="1" ht="80.150000000000006" customHeight="1" x14ac:dyDescent="0.2">
      <c r="B155" s="85" t="s">
        <v>1033</v>
      </c>
      <c r="C155" s="118" t="s">
        <v>259</v>
      </c>
      <c r="D155" s="86">
        <v>45734</v>
      </c>
      <c r="E155" s="118" t="s">
        <v>1035</v>
      </c>
      <c r="F155" s="119">
        <v>9020001071492</v>
      </c>
      <c r="G155" s="150" t="s">
        <v>1038</v>
      </c>
      <c r="H155" s="121">
        <v>9573300</v>
      </c>
      <c r="I155" s="121">
        <v>9350000</v>
      </c>
      <c r="J155" s="90">
        <f>IF(D155="","",I155/H155)</f>
        <v>0.9766747098701597</v>
      </c>
      <c r="K155" s="122"/>
      <c r="L155" s="123"/>
    </row>
    <row r="156" spans="1:12" s="117" customFormat="1" ht="84" x14ac:dyDescent="0.2">
      <c r="B156" s="85" t="s">
        <v>1034</v>
      </c>
      <c r="C156" s="118" t="s">
        <v>259</v>
      </c>
      <c r="D156" s="86">
        <v>45747</v>
      </c>
      <c r="E156" s="118" t="s">
        <v>1036</v>
      </c>
      <c r="F156" s="119">
        <v>8010001000016</v>
      </c>
      <c r="G156" s="190" t="s">
        <v>1041</v>
      </c>
      <c r="H156" s="121">
        <v>8735069</v>
      </c>
      <c r="I156" s="121">
        <v>8735068</v>
      </c>
      <c r="J156" s="90">
        <f t="shared" ref="J156" si="30">IF(D156="","",I156/H156)</f>
        <v>0.99999988551893526</v>
      </c>
      <c r="K156" s="122"/>
      <c r="L156" s="123"/>
    </row>
    <row r="157" spans="1:12" s="117" customFormat="1" ht="84" x14ac:dyDescent="0.2">
      <c r="B157" s="85" t="s">
        <v>1039</v>
      </c>
      <c r="C157" s="118" t="s">
        <v>259</v>
      </c>
      <c r="D157" s="86">
        <v>45747</v>
      </c>
      <c r="E157" s="118" t="s">
        <v>1040</v>
      </c>
      <c r="F157" s="119">
        <v>8010401050511</v>
      </c>
      <c r="G157" s="190" t="s">
        <v>1041</v>
      </c>
      <c r="H157" s="121">
        <v>3062588</v>
      </c>
      <c r="I157" s="121">
        <v>3062587</v>
      </c>
      <c r="J157" s="90">
        <f t="shared" ref="J157" si="31">IF(D157="","",I157/H157)</f>
        <v>0.99999967347877028</v>
      </c>
      <c r="K157" s="122"/>
      <c r="L157" s="123"/>
    </row>
  </sheetData>
  <autoFilter ref="B1:L157" xr:uid="{00000000-0009-0000-0000-000001000000}"/>
  <sortState xmlns:xlrd2="http://schemas.microsoft.com/office/spreadsheetml/2017/richdata2" ref="A79:L90">
    <sortCondition ref="D79:D90"/>
  </sortState>
  <phoneticPr fontId="16"/>
  <conditionalFormatting sqref="B3:B41 B152:B157">
    <cfRule type="expression" dxfId="30" priority="21">
      <formula>IF(FK3&gt;0,FK3=DS3,"")</formula>
    </cfRule>
  </conditionalFormatting>
  <conditionalFormatting sqref="B44:B49">
    <cfRule type="expression" dxfId="29" priority="12">
      <formula>IF(FK44&gt;0,FK44=DS44,"")</formula>
    </cfRule>
  </conditionalFormatting>
  <conditionalFormatting sqref="B52:B60">
    <cfRule type="expression" dxfId="28" priority="8">
      <formula>IF(FK52&gt;0,FK52=DS52,"")</formula>
    </cfRule>
  </conditionalFormatting>
  <conditionalFormatting sqref="B63:B67">
    <cfRule type="expression" dxfId="27" priority="7">
      <formula>IF(FK63&gt;0,FK63=DS63,"")</formula>
    </cfRule>
  </conditionalFormatting>
  <conditionalFormatting sqref="B70:B74">
    <cfRule type="expression" dxfId="26" priority="6">
      <formula>IF(FK70&gt;0,FK70=DS70,"")</formula>
    </cfRule>
  </conditionalFormatting>
  <conditionalFormatting sqref="B77:B95">
    <cfRule type="expression" dxfId="25" priority="5">
      <formula>IF(FK77&gt;0,FK77=DS77,"")</formula>
    </cfRule>
  </conditionalFormatting>
  <conditionalFormatting sqref="B98:B104">
    <cfRule type="expression" dxfId="24" priority="4">
      <formula>IF(FK98&gt;0,FK98=DS98,"")</formula>
    </cfRule>
  </conditionalFormatting>
  <conditionalFormatting sqref="B107:B122 B125:B133">
    <cfRule type="expression" dxfId="23" priority="19">
      <formula>IF(FK107&gt;0,FK107=DS107,"")</formula>
    </cfRule>
  </conditionalFormatting>
  <conditionalFormatting sqref="B136:B141">
    <cfRule type="expression" dxfId="22" priority="1">
      <formula>IF(FK136&gt;0,FK136=DS136,"")</formula>
    </cfRule>
  </conditionalFormatting>
  <conditionalFormatting sqref="B144:B149">
    <cfRule type="expression" dxfId="21" priority="2">
      <formula>IF(FK144&gt;0,FK144=DS144,"")</formula>
    </cfRule>
  </conditionalFormatting>
  <conditionalFormatting sqref="F21">
    <cfRule type="containsText" dxfId="20" priority="13" operator="containsText" text="㈱">
      <formula>NOT(ISERROR(SEARCH("㈱",F21)))</formula>
    </cfRule>
    <cfRule type="expression" dxfId="19" priority="14">
      <formula>(LENB(DBCS(#REF!))-LENB(#REF!))</formula>
    </cfRule>
  </conditionalFormatting>
  <dataValidations count="11">
    <dataValidation type="date" operator="greaterThanOrEqual" allowBlank="1" showInputMessage="1" showErrorMessage="1" errorTitle="契約を締結した日" error="正しい日付を入力してください。" sqref="D144:D150 D159:D65369 D1 D152:D157 D125:D134 D3:D42 D98:D105 D70:D75 D63:D68 D77:D96 D44:D50 D52:D61 D136:D142 D107:D123"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59:F65369 E125:F133 E70:F74 E140 E152:F157 E98:F104 F32:F35 E88:F95 E44:F49 E22:F26 E4:F6 E9:F14 F15:F17 F19 E15:E19 F27 E29:F30 E63:F67 E77:F83 E84:E85 F85 E52:F60 E34:F41 E141:F141 E144:F149 E136:F139 E107:F122"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59:C65369 C142 C91:C96 C123 C47:C50 C132:C134 C66:C68 C104:C105 C37:C42 C74:C75 C61:C62 C150 C137 C152:C157" xr:uid="{00000000-0002-0000-0100-000002000000}">
      <formula1>256</formula1>
    </dataValidation>
    <dataValidation imeMode="off" allowBlank="1" showInputMessage="1" showErrorMessage="1" sqref="H136:H141 H144:H149 H70:H74 I128 H152:H157 H98:H104 H28:H36 H44:H49 H63:H67 H5:I26 H3:I3 I28:I31 H77:H95 H52:H60 H37:I41 I120:I122 H125:H133 H107:H122" xr:uid="{00000000-0002-0000-0100-000003000000}"/>
    <dataValidation operator="equal" allowBlank="1" showInputMessage="1" showErrorMessage="1" sqref="E150:F150 E42:F42 E50:F50 E75:F75 E68:F68 E96:F96 E105:F105 E123:F123 E134:F134 E142:F142 F21 E8 F15:F18 E61:F62" xr:uid="{00000000-0002-0000-0100-000004000000}"/>
    <dataValidation type="whole" operator="lessThanOrEqual" allowBlank="1" showInputMessage="1" showErrorMessage="1" errorTitle="契約金額" error="正しい数値を入力してください。" sqref="I159:I65369 I144:I149 I136:I141 I70:I74 I44:I49 H128 H120:I122 I98:I104 I34:I36 I62:I67 H27:I27 H4:I4 I77:I95 I52:I60 I152:I157 I125:I133 I107:I119" xr:uid="{00000000-0002-0000-0100-000005000000}">
      <formula1>999999999999</formula1>
    </dataValidation>
    <dataValidation type="whole" operator="lessThanOrEqual" allowBlank="1" showInputMessage="1" showErrorMessage="1" errorTitle="予定価格" error="正しい数値を入力してください。" sqref="H159:H65369 I150 I42 I50 I61 I75 I68 I96 I105 I123 I134 I142 H62 I32:I35" xr:uid="{00000000-0002-0000-0100-000006000000}">
      <formula1>999999999999</formula1>
    </dataValidation>
    <dataValidation type="textLength" operator="lessThanOrEqual" allowBlank="1" showInputMessage="1" showErrorMessage="1" errorTitle="備考" error="256文字以内で入力してください。" sqref="K159:K65369 K144:K150 K125:K134 K152:K157 K3:K42 K98:K105 K70:K75 K77:K96 K44:K50 K52:K68 K136:K142 K107:K123" xr:uid="{00000000-0002-0000-0100-000007000000}">
      <formula1>256</formula1>
    </dataValidation>
    <dataValidation operator="lessThanOrEqual" showInputMessage="1" showErrorMessage="1" errorTitle="一般競争入札・指名競争入札の別" error="リストから選択してください。" sqref="G159:G1048576 G1:G2" xr:uid="{00000000-0002-0000-0100-000008000000}"/>
    <dataValidation type="textLength" operator="lessThanOrEqual" allowBlank="1" showInputMessage="1" showErrorMessage="1" errorTitle="物品役務等の名称及び数量" error="256文字以内で入力してください。" sqref="B159:B65369 B47 B143 B76 B97 B106 B62 B135 B124 B69 B51 B43 B151" xr:uid="{00000000-0002-0000-0100-000009000000}">
      <formula1>256</formula1>
    </dataValidation>
    <dataValidation imeMode="disabled" allowBlank="1" showInputMessage="1" showErrorMessage="1" sqref="H42 H50 H61 H75 H68 H96 H105 H123 H134 H142 H150" xr:uid="{00000000-0002-0000-0100-00000A000000}"/>
  </dataValidations>
  <printOptions horizontalCentered="1"/>
  <pageMargins left="0.19685039370078741" right="0.19685039370078741" top="0.59055118110236227" bottom="0.39370078740157483" header="0.51181102362204722" footer="0.51181102362204722"/>
  <pageSetup paperSize="9" scale="42" fitToHeight="50" orientation="landscape" r:id="rId1"/>
  <headerFooter alignWithMargins="0"/>
  <rowBreaks count="3" manualBreakCount="3">
    <brk id="18" max="11" man="1"/>
    <brk id="104" max="11" man="1"/>
    <brk id="1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8"/>
  <sheetViews>
    <sheetView showGridLines="0" tabSelected="1" view="pageBreakPreview" zoomScale="85" zoomScaleNormal="85" zoomScaleSheetLayoutView="85" workbookViewId="0">
      <pane ySplit="1" topLeftCell="A90" activePane="bottomLeft" state="frozen"/>
      <selection pane="bottomLeft" activeCell="B88" sqref="B88"/>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248</v>
      </c>
      <c r="C3" s="144" t="s">
        <v>259</v>
      </c>
      <c r="D3" s="135">
        <v>45400</v>
      </c>
      <c r="E3" s="87" t="s">
        <v>121</v>
      </c>
      <c r="F3" s="88">
        <v>6010001030403</v>
      </c>
      <c r="G3" s="136" t="s">
        <v>3</v>
      </c>
      <c r="H3" s="137">
        <v>33730887</v>
      </c>
      <c r="I3" s="138">
        <v>32450000</v>
      </c>
      <c r="J3" s="90">
        <f t="shared" ref="J3" si="0">IF(D3="","",I3/H3)</f>
        <v>0.96202628765736287</v>
      </c>
      <c r="K3" s="122"/>
    </row>
    <row r="4" spans="1:11" s="133" customFormat="1" ht="80.150000000000006" customHeight="1" x14ac:dyDescent="0.2">
      <c r="B4" s="87" t="s">
        <v>260</v>
      </c>
      <c r="C4" s="144" t="s">
        <v>252</v>
      </c>
      <c r="D4" s="135">
        <v>45392</v>
      </c>
      <c r="E4" s="87" t="s">
        <v>600</v>
      </c>
      <c r="F4" s="88">
        <v>8010001012795</v>
      </c>
      <c r="G4" s="136" t="s">
        <v>8</v>
      </c>
      <c r="H4" s="137">
        <v>76352620</v>
      </c>
      <c r="I4" s="138">
        <v>71500000</v>
      </c>
      <c r="J4" s="90">
        <f t="shared" ref="J4" si="1">IF(D4="","",I4/H4)</f>
        <v>0.93644461709368976</v>
      </c>
      <c r="K4" s="122"/>
    </row>
    <row r="5" spans="1:11" s="133" customFormat="1" ht="80.150000000000006" customHeight="1" x14ac:dyDescent="0.2">
      <c r="B5" s="87" t="s">
        <v>366</v>
      </c>
      <c r="C5" s="144" t="s">
        <v>601</v>
      </c>
      <c r="D5" s="135">
        <v>45397</v>
      </c>
      <c r="E5" s="87" t="s">
        <v>602</v>
      </c>
      <c r="F5" s="88">
        <v>7011301014037</v>
      </c>
      <c r="G5" s="136" t="s">
        <v>8</v>
      </c>
      <c r="H5" s="137">
        <v>90572875</v>
      </c>
      <c r="I5" s="138">
        <v>86350000</v>
      </c>
      <c r="J5" s="90">
        <f t="shared" ref="J5" si="2">IF(D5="","",I5/H5)</f>
        <v>0.95337594174856433</v>
      </c>
      <c r="K5" s="122"/>
    </row>
    <row r="6" spans="1:11" s="24" customFormat="1" ht="15" customHeight="1" x14ac:dyDescent="0.45">
      <c r="A6" s="18"/>
      <c r="B6" s="19"/>
      <c r="C6" s="20"/>
      <c r="D6" s="21"/>
      <c r="E6" s="22"/>
      <c r="F6" s="36"/>
      <c r="G6" s="19"/>
      <c r="H6" s="23"/>
      <c r="I6" s="23"/>
      <c r="J6" s="82"/>
      <c r="K6" s="83"/>
    </row>
    <row r="7" spans="1:11" ht="20.149999999999999" customHeight="1" x14ac:dyDescent="0.2">
      <c r="B7" s="62" t="s">
        <v>24</v>
      </c>
      <c r="C7" s="63"/>
      <c r="D7" s="64"/>
      <c r="E7" s="65"/>
      <c r="F7" s="66"/>
      <c r="G7" s="63"/>
      <c r="H7" s="67"/>
      <c r="I7" s="67"/>
      <c r="J7" s="67"/>
      <c r="K7" s="68"/>
    </row>
    <row r="8" spans="1:11" ht="79.5" customHeight="1" x14ac:dyDescent="0.2">
      <c r="B8" s="163" t="s">
        <v>571</v>
      </c>
      <c r="C8" s="144" t="s">
        <v>259</v>
      </c>
      <c r="D8" s="172">
        <v>45425</v>
      </c>
      <c r="E8" s="163" t="s">
        <v>572</v>
      </c>
      <c r="F8" s="156">
        <v>2010001016851</v>
      </c>
      <c r="G8" s="136" t="s">
        <v>8</v>
      </c>
      <c r="H8" s="173">
        <v>13420000</v>
      </c>
      <c r="I8" s="138">
        <v>11550000</v>
      </c>
      <c r="J8" s="90">
        <f t="shared" ref="J8:J10" si="3">IF(D8="","",I8/H8)</f>
        <v>0.86065573770491799</v>
      </c>
      <c r="K8" s="136"/>
    </row>
    <row r="9" spans="1:11" ht="79.5" customHeight="1" x14ac:dyDescent="0.2">
      <c r="B9" s="163" t="s">
        <v>573</v>
      </c>
      <c r="C9" s="144" t="s">
        <v>259</v>
      </c>
      <c r="D9" s="172">
        <v>45436</v>
      </c>
      <c r="E9" s="163" t="s">
        <v>603</v>
      </c>
      <c r="F9" s="174" t="s">
        <v>470</v>
      </c>
      <c r="G9" s="136" t="s">
        <v>8</v>
      </c>
      <c r="H9" s="173">
        <v>12078000</v>
      </c>
      <c r="I9" s="138">
        <v>11803000</v>
      </c>
      <c r="J9" s="90">
        <f t="shared" si="3"/>
        <v>0.9772313296903461</v>
      </c>
      <c r="K9" s="136"/>
    </row>
    <row r="10" spans="1:11" ht="79.5" customHeight="1" x14ac:dyDescent="0.2">
      <c r="B10" s="163" t="s">
        <v>574</v>
      </c>
      <c r="C10" s="144" t="s">
        <v>259</v>
      </c>
      <c r="D10" s="172">
        <v>45442</v>
      </c>
      <c r="E10" s="163" t="s">
        <v>121</v>
      </c>
      <c r="F10" s="156">
        <v>6010001030403</v>
      </c>
      <c r="G10" s="136" t="s">
        <v>8</v>
      </c>
      <c r="H10" s="173">
        <v>38097400</v>
      </c>
      <c r="I10" s="138">
        <v>37950000</v>
      </c>
      <c r="J10" s="90">
        <f t="shared" si="3"/>
        <v>0.99613096956747704</v>
      </c>
      <c r="K10" s="136"/>
    </row>
    <row r="11" spans="1:11" s="133" customFormat="1" ht="79.5" customHeight="1" x14ac:dyDescent="0.2">
      <c r="B11" s="163" t="s">
        <v>575</v>
      </c>
      <c r="C11" s="144" t="s">
        <v>259</v>
      </c>
      <c r="D11" s="172">
        <v>45442</v>
      </c>
      <c r="E11" s="163" t="s">
        <v>604</v>
      </c>
      <c r="F11" s="156">
        <v>1012405001281</v>
      </c>
      <c r="G11" s="136" t="s">
        <v>3</v>
      </c>
      <c r="H11" s="173">
        <v>10791788</v>
      </c>
      <c r="I11" s="138">
        <v>9999999</v>
      </c>
      <c r="J11" s="90">
        <f>IF(D11="","",I11/H11)</f>
        <v>0.92663041564567428</v>
      </c>
      <c r="K11" s="136"/>
    </row>
    <row r="12" spans="1:11" s="24" customFormat="1" ht="15" customHeight="1" x14ac:dyDescent="0.45">
      <c r="A12" s="18"/>
      <c r="B12" s="19"/>
      <c r="C12" s="20"/>
      <c r="D12" s="21"/>
      <c r="E12" s="22"/>
      <c r="F12" s="36"/>
      <c r="G12" s="19"/>
      <c r="H12" s="23"/>
      <c r="I12" s="23"/>
      <c r="J12" s="82"/>
      <c r="K12" s="83"/>
    </row>
    <row r="13" spans="1:11" ht="20.149999999999999" customHeight="1" x14ac:dyDescent="0.2">
      <c r="B13" s="62" t="s">
        <v>25</v>
      </c>
      <c r="C13" s="63"/>
      <c r="D13" s="64"/>
      <c r="E13" s="65"/>
      <c r="F13" s="66"/>
      <c r="G13" s="63"/>
      <c r="H13" s="67"/>
      <c r="I13" s="67"/>
      <c r="J13" s="67"/>
      <c r="K13" s="68"/>
    </row>
    <row r="14" spans="1:11" s="133" customFormat="1" ht="80.150000000000006" customHeight="1" x14ac:dyDescent="0.2">
      <c r="B14" s="163" t="s">
        <v>576</v>
      </c>
      <c r="C14" s="144" t="s">
        <v>259</v>
      </c>
      <c r="D14" s="172">
        <v>45446</v>
      </c>
      <c r="E14" s="163" t="s">
        <v>121</v>
      </c>
      <c r="F14" s="156">
        <v>6010001030403</v>
      </c>
      <c r="G14" s="136" t="s">
        <v>8</v>
      </c>
      <c r="H14" s="173">
        <v>33209000</v>
      </c>
      <c r="I14" s="138">
        <v>27280000</v>
      </c>
      <c r="J14" s="90">
        <f>IF(D14="","",I14/H14)</f>
        <v>0.8214640609473336</v>
      </c>
      <c r="K14" s="136"/>
    </row>
    <row r="15" spans="1:11" s="133" customFormat="1" ht="80.150000000000006" customHeight="1" x14ac:dyDescent="0.2">
      <c r="B15" s="163" t="s">
        <v>577</v>
      </c>
      <c r="C15" s="144" t="s">
        <v>259</v>
      </c>
      <c r="D15" s="172">
        <v>45447</v>
      </c>
      <c r="E15" s="163" t="s">
        <v>142</v>
      </c>
      <c r="F15" s="156">
        <v>6010005012249</v>
      </c>
      <c r="G15" s="136" t="s">
        <v>3</v>
      </c>
      <c r="H15" s="173">
        <v>47328616</v>
      </c>
      <c r="I15" s="138">
        <v>46200000</v>
      </c>
      <c r="J15" s="90">
        <f t="shared" ref="J15:J20" si="4">IF(D15="","",I15/H15)</f>
        <v>0.97615362342308931</v>
      </c>
      <c r="K15" s="136"/>
    </row>
    <row r="16" spans="1:11" s="133" customFormat="1" ht="80.150000000000006" customHeight="1" x14ac:dyDescent="0.2">
      <c r="B16" s="163" t="s">
        <v>578</v>
      </c>
      <c r="C16" s="144" t="s">
        <v>259</v>
      </c>
      <c r="D16" s="172">
        <v>45461</v>
      </c>
      <c r="E16" s="163" t="s">
        <v>606</v>
      </c>
      <c r="F16" s="156">
        <v>7010001136182</v>
      </c>
      <c r="G16" s="136" t="s">
        <v>3</v>
      </c>
      <c r="H16" s="173">
        <v>28391951</v>
      </c>
      <c r="I16" s="138">
        <v>21670000</v>
      </c>
      <c r="J16" s="90">
        <f t="shared" si="4"/>
        <v>0.76324448432585701</v>
      </c>
      <c r="K16" s="136"/>
    </row>
    <row r="17" spans="1:11" s="133" customFormat="1" ht="80.150000000000006" customHeight="1" x14ac:dyDescent="0.2">
      <c r="B17" s="163" t="s">
        <v>580</v>
      </c>
      <c r="C17" s="144" t="s">
        <v>259</v>
      </c>
      <c r="D17" s="172">
        <v>45463</v>
      </c>
      <c r="E17" s="163" t="s">
        <v>142</v>
      </c>
      <c r="F17" s="156">
        <v>6010005012249</v>
      </c>
      <c r="G17" s="136" t="s">
        <v>3</v>
      </c>
      <c r="H17" s="173">
        <v>9793097</v>
      </c>
      <c r="I17" s="138">
        <v>9350000</v>
      </c>
      <c r="J17" s="90">
        <f>IF(D17="","",I17/H17)</f>
        <v>0.95475414978530282</v>
      </c>
      <c r="K17" s="136"/>
    </row>
    <row r="18" spans="1:11" s="133" customFormat="1" ht="80.150000000000006" customHeight="1" x14ac:dyDescent="0.2">
      <c r="B18" s="163" t="s">
        <v>579</v>
      </c>
      <c r="C18" s="144" t="s">
        <v>259</v>
      </c>
      <c r="D18" s="172">
        <v>45467</v>
      </c>
      <c r="E18" s="163" t="s">
        <v>121</v>
      </c>
      <c r="F18" s="156">
        <v>6010001030403</v>
      </c>
      <c r="G18" s="136" t="s">
        <v>3</v>
      </c>
      <c r="H18" s="173">
        <v>56100000</v>
      </c>
      <c r="I18" s="138">
        <v>50600000</v>
      </c>
      <c r="J18" s="90">
        <f t="shared" si="4"/>
        <v>0.90196078431372551</v>
      </c>
      <c r="K18" s="136"/>
    </row>
    <row r="19" spans="1:11" s="133" customFormat="1" ht="80.150000000000006" customHeight="1" x14ac:dyDescent="0.2">
      <c r="B19" s="163" t="s">
        <v>581</v>
      </c>
      <c r="C19" s="144" t="s">
        <v>259</v>
      </c>
      <c r="D19" s="172">
        <v>45467</v>
      </c>
      <c r="E19" s="163" t="s">
        <v>582</v>
      </c>
      <c r="F19" s="156">
        <v>3010401051209</v>
      </c>
      <c r="G19" s="136" t="s">
        <v>8</v>
      </c>
      <c r="H19" s="173">
        <v>32511134</v>
      </c>
      <c r="I19" s="138">
        <v>31900000</v>
      </c>
      <c r="J19" s="90">
        <f t="shared" si="4"/>
        <v>0.98120231672017344</v>
      </c>
      <c r="K19" s="136"/>
    </row>
    <row r="20" spans="1:11" s="133" customFormat="1" ht="80.150000000000006" customHeight="1" x14ac:dyDescent="0.2">
      <c r="B20" s="161" t="s">
        <v>605</v>
      </c>
      <c r="C20" s="144" t="s">
        <v>259</v>
      </c>
      <c r="D20" s="162">
        <v>45468</v>
      </c>
      <c r="E20" s="155" t="s">
        <v>583</v>
      </c>
      <c r="F20" s="156">
        <v>4370001003861</v>
      </c>
      <c r="G20" s="163" t="s">
        <v>3</v>
      </c>
      <c r="H20" s="164">
        <v>8103025</v>
      </c>
      <c r="I20" s="164">
        <v>4015000</v>
      </c>
      <c r="J20" s="90">
        <f t="shared" si="4"/>
        <v>0.49549396675932755</v>
      </c>
      <c r="K20" s="91"/>
    </row>
    <row r="21" spans="1:11" s="24" customFormat="1" ht="15" customHeight="1" x14ac:dyDescent="0.45">
      <c r="A21" s="18"/>
      <c r="B21" s="19"/>
      <c r="C21" s="20"/>
      <c r="D21" s="21"/>
      <c r="E21" s="22"/>
      <c r="F21" s="36"/>
      <c r="G21" s="19"/>
      <c r="H21" s="23"/>
      <c r="I21" s="23"/>
      <c r="J21" s="82"/>
      <c r="K21" s="83"/>
    </row>
    <row r="22" spans="1:11" ht="20.149999999999999" customHeight="1" x14ac:dyDescent="0.2">
      <c r="B22" s="62" t="s">
        <v>23</v>
      </c>
      <c r="C22" s="63"/>
      <c r="D22" s="64"/>
      <c r="E22" s="65"/>
      <c r="F22" s="66"/>
      <c r="G22" s="63"/>
      <c r="H22" s="67"/>
      <c r="I22" s="67"/>
      <c r="J22" s="67"/>
      <c r="K22" s="68"/>
    </row>
    <row r="23" spans="1:11" s="133" customFormat="1" ht="80.150000000000006" customHeight="1" x14ac:dyDescent="0.2">
      <c r="B23" s="163" t="s">
        <v>584</v>
      </c>
      <c r="C23" s="144" t="s">
        <v>259</v>
      </c>
      <c r="D23" s="172">
        <v>45474</v>
      </c>
      <c r="E23" s="163" t="s">
        <v>572</v>
      </c>
      <c r="F23" s="156">
        <v>2010001016851</v>
      </c>
      <c r="G23" s="136" t="s">
        <v>8</v>
      </c>
      <c r="H23" s="173">
        <v>24519000</v>
      </c>
      <c r="I23" s="138">
        <v>23650000</v>
      </c>
      <c r="J23" s="90">
        <f>IF(D23="","",I23/H23)</f>
        <v>0.96455809780170476</v>
      </c>
      <c r="K23" s="136"/>
    </row>
    <row r="24" spans="1:11" s="133" customFormat="1" ht="80.150000000000006" customHeight="1" x14ac:dyDescent="0.2">
      <c r="B24" s="163" t="s">
        <v>585</v>
      </c>
      <c r="C24" s="144" t="s">
        <v>259</v>
      </c>
      <c r="D24" s="172">
        <v>45475</v>
      </c>
      <c r="E24" s="163" t="s">
        <v>121</v>
      </c>
      <c r="F24" s="156">
        <v>6010001030403</v>
      </c>
      <c r="G24" s="136" t="s">
        <v>3</v>
      </c>
      <c r="H24" s="173">
        <v>13761000</v>
      </c>
      <c r="I24" s="138">
        <v>12870000</v>
      </c>
      <c r="J24" s="90">
        <f t="shared" ref="J24:J31" si="5">IF(D24="","",I24/H24)</f>
        <v>0.93525179856115104</v>
      </c>
      <c r="K24" s="136"/>
    </row>
    <row r="25" spans="1:11" s="133" customFormat="1" ht="80.150000000000006" customHeight="1" x14ac:dyDescent="0.2">
      <c r="B25" s="163" t="s">
        <v>586</v>
      </c>
      <c r="C25" s="144" t="s">
        <v>259</v>
      </c>
      <c r="D25" s="172">
        <v>45474</v>
      </c>
      <c r="E25" s="163" t="s">
        <v>142</v>
      </c>
      <c r="F25" s="156">
        <v>6010005012249</v>
      </c>
      <c r="G25" s="136" t="s">
        <v>3</v>
      </c>
      <c r="H25" s="173">
        <v>18255602</v>
      </c>
      <c r="I25" s="138">
        <v>17600000</v>
      </c>
      <c r="J25" s="90">
        <f t="shared" si="5"/>
        <v>0.96408762636258172</v>
      </c>
      <c r="K25" s="136"/>
    </row>
    <row r="26" spans="1:11" s="133" customFormat="1" ht="80.150000000000006" customHeight="1" x14ac:dyDescent="0.2">
      <c r="B26" s="175" t="s">
        <v>607</v>
      </c>
      <c r="C26" s="144" t="s">
        <v>259</v>
      </c>
      <c r="D26" s="172">
        <v>45495</v>
      </c>
      <c r="E26" s="163" t="s">
        <v>121</v>
      </c>
      <c r="F26" s="156">
        <v>6010001030403</v>
      </c>
      <c r="G26" s="136" t="s">
        <v>3</v>
      </c>
      <c r="H26" s="173">
        <v>28270000</v>
      </c>
      <c r="I26" s="138">
        <v>24200000</v>
      </c>
      <c r="J26" s="90">
        <f t="shared" si="5"/>
        <v>0.85603112840466922</v>
      </c>
      <c r="K26" s="136"/>
    </row>
    <row r="27" spans="1:11" s="133" customFormat="1" ht="80.150000000000006" customHeight="1" x14ac:dyDescent="0.2">
      <c r="B27" s="163" t="s">
        <v>587</v>
      </c>
      <c r="C27" s="144" t="s">
        <v>259</v>
      </c>
      <c r="D27" s="172">
        <v>45495</v>
      </c>
      <c r="E27" s="163" t="s">
        <v>608</v>
      </c>
      <c r="F27" s="156">
        <v>1010005002667</v>
      </c>
      <c r="G27" s="136" t="s">
        <v>3</v>
      </c>
      <c r="H27" s="173">
        <v>16203609</v>
      </c>
      <c r="I27" s="138">
        <v>15400000</v>
      </c>
      <c r="J27" s="90">
        <f t="shared" si="5"/>
        <v>0.95040555471315058</v>
      </c>
      <c r="K27" s="136"/>
    </row>
    <row r="28" spans="1:11" s="133" customFormat="1" ht="80.150000000000006" customHeight="1" x14ac:dyDescent="0.2">
      <c r="B28" s="163" t="s">
        <v>588</v>
      </c>
      <c r="C28" s="144" t="s">
        <v>259</v>
      </c>
      <c r="D28" s="172">
        <v>45495</v>
      </c>
      <c r="E28" s="163" t="s">
        <v>610</v>
      </c>
      <c r="F28" s="156">
        <v>5010001075465</v>
      </c>
      <c r="G28" s="136" t="s">
        <v>3</v>
      </c>
      <c r="H28" s="173">
        <v>21822821</v>
      </c>
      <c r="I28" s="138">
        <v>19690000</v>
      </c>
      <c r="J28" s="90">
        <f t="shared" si="5"/>
        <v>0.90226648516248198</v>
      </c>
      <c r="K28" s="136"/>
    </row>
    <row r="29" spans="1:11" s="133" customFormat="1" ht="80.150000000000006" customHeight="1" x14ac:dyDescent="0.2">
      <c r="B29" s="163" t="s">
        <v>589</v>
      </c>
      <c r="C29" s="144" t="s">
        <v>259</v>
      </c>
      <c r="D29" s="172">
        <v>45497</v>
      </c>
      <c r="E29" s="163" t="s">
        <v>131</v>
      </c>
      <c r="F29" s="156">
        <v>8013401001509</v>
      </c>
      <c r="G29" s="136" t="s">
        <v>3</v>
      </c>
      <c r="H29" s="173">
        <v>10527000</v>
      </c>
      <c r="I29" s="138">
        <v>8965000</v>
      </c>
      <c r="J29" s="90">
        <f t="shared" si="5"/>
        <v>0.85161964472309304</v>
      </c>
      <c r="K29" s="136"/>
    </row>
    <row r="30" spans="1:11" s="133" customFormat="1" ht="80.150000000000006" customHeight="1" x14ac:dyDescent="0.2">
      <c r="B30" s="163" t="s">
        <v>590</v>
      </c>
      <c r="C30" s="144" t="s">
        <v>259</v>
      </c>
      <c r="D30" s="172">
        <v>45502</v>
      </c>
      <c r="E30" s="163" t="s">
        <v>148</v>
      </c>
      <c r="F30" s="156">
        <v>2010405010707</v>
      </c>
      <c r="G30" s="136" t="s">
        <v>3</v>
      </c>
      <c r="H30" s="173">
        <v>26262343</v>
      </c>
      <c r="I30" s="138">
        <v>24310000</v>
      </c>
      <c r="J30" s="90">
        <f t="shared" si="5"/>
        <v>0.92565998395497306</v>
      </c>
      <c r="K30" s="136"/>
    </row>
    <row r="31" spans="1:11" s="133" customFormat="1" ht="80.150000000000006" customHeight="1" x14ac:dyDescent="0.2">
      <c r="B31" s="163" t="s">
        <v>591</v>
      </c>
      <c r="C31" s="144" t="s">
        <v>259</v>
      </c>
      <c r="D31" s="172">
        <v>45503</v>
      </c>
      <c r="E31" s="163" t="s">
        <v>608</v>
      </c>
      <c r="F31" s="156">
        <v>1010005002667</v>
      </c>
      <c r="G31" s="136" t="s">
        <v>3</v>
      </c>
      <c r="H31" s="173">
        <v>7829707</v>
      </c>
      <c r="I31" s="138">
        <v>7810000</v>
      </c>
      <c r="J31" s="90">
        <f t="shared" si="5"/>
        <v>0.99748304757764239</v>
      </c>
      <c r="K31" s="136"/>
    </row>
    <row r="32" spans="1:11" s="133" customFormat="1" ht="80.150000000000006" customHeight="1" x14ac:dyDescent="0.2">
      <c r="B32" s="87" t="s">
        <v>377</v>
      </c>
      <c r="C32" s="134" t="s">
        <v>369</v>
      </c>
      <c r="D32" s="135">
        <v>45497</v>
      </c>
      <c r="E32" s="87" t="s">
        <v>611</v>
      </c>
      <c r="F32" s="119" t="s">
        <v>376</v>
      </c>
      <c r="G32" s="136" t="s">
        <v>3</v>
      </c>
      <c r="H32" s="137">
        <v>8206050</v>
      </c>
      <c r="I32" s="138">
        <v>8085000</v>
      </c>
      <c r="J32" s="90">
        <f>IF(D32="","",I32/H32)</f>
        <v>0.98524868846765501</v>
      </c>
      <c r="K32" s="122"/>
    </row>
    <row r="33" spans="1:11" s="24" customFormat="1" ht="15" customHeight="1" x14ac:dyDescent="0.45">
      <c r="A33" s="18"/>
      <c r="B33" s="19"/>
      <c r="C33" s="20"/>
      <c r="D33" s="21"/>
      <c r="E33" s="22"/>
      <c r="F33" s="36"/>
      <c r="G33" s="19"/>
      <c r="H33" s="23"/>
      <c r="I33" s="23"/>
      <c r="J33" s="82"/>
      <c r="K33" s="83"/>
    </row>
    <row r="34" spans="1:11" ht="20.149999999999999" customHeight="1" x14ac:dyDescent="0.2">
      <c r="B34" s="62" t="s">
        <v>16</v>
      </c>
      <c r="C34" s="63"/>
      <c r="D34" s="64"/>
      <c r="E34" s="65"/>
      <c r="F34" s="66"/>
      <c r="G34" s="63"/>
      <c r="H34" s="67"/>
      <c r="I34" s="67"/>
      <c r="J34" s="67"/>
      <c r="K34" s="68"/>
    </row>
    <row r="35" spans="1:11" s="133" customFormat="1" ht="80.150000000000006" customHeight="1" x14ac:dyDescent="0.2">
      <c r="B35" s="163" t="s">
        <v>592</v>
      </c>
      <c r="C35" s="144" t="s">
        <v>259</v>
      </c>
      <c r="D35" s="172">
        <v>45505</v>
      </c>
      <c r="E35" s="163" t="s">
        <v>593</v>
      </c>
      <c r="F35" s="156">
        <v>1010001072631</v>
      </c>
      <c r="G35" s="136" t="s">
        <v>3</v>
      </c>
      <c r="H35" s="173">
        <v>19741796</v>
      </c>
      <c r="I35" s="138">
        <v>19250000</v>
      </c>
      <c r="J35" s="90">
        <f t="shared" ref="J35:J36" si="6">IF(D35="","",I35/H35)</f>
        <v>0.97508858869780646</v>
      </c>
      <c r="K35" s="136"/>
    </row>
    <row r="36" spans="1:11" s="133" customFormat="1" ht="80.150000000000006" customHeight="1" x14ac:dyDescent="0.2">
      <c r="B36" s="163" t="s">
        <v>594</v>
      </c>
      <c r="C36" s="144" t="s">
        <v>259</v>
      </c>
      <c r="D36" s="172">
        <v>45505</v>
      </c>
      <c r="E36" s="163" t="s">
        <v>638</v>
      </c>
      <c r="F36" s="156">
        <v>5010001075465</v>
      </c>
      <c r="G36" s="136" t="s">
        <v>8</v>
      </c>
      <c r="H36" s="173">
        <v>26092000</v>
      </c>
      <c r="I36" s="138">
        <v>24750000</v>
      </c>
      <c r="J36" s="90">
        <f t="shared" si="6"/>
        <v>0.94856661045531199</v>
      </c>
      <c r="K36" s="136"/>
    </row>
    <row r="37" spans="1:11" s="133" customFormat="1" ht="80.150000000000006" customHeight="1" x14ac:dyDescent="0.2">
      <c r="B37" s="175" t="s">
        <v>612</v>
      </c>
      <c r="C37" s="144" t="s">
        <v>259</v>
      </c>
      <c r="D37" s="172">
        <v>45509</v>
      </c>
      <c r="E37" s="163" t="s">
        <v>595</v>
      </c>
      <c r="F37" s="156">
        <v>9010001027685</v>
      </c>
      <c r="G37" s="136" t="s">
        <v>8</v>
      </c>
      <c r="H37" s="173">
        <v>24420000</v>
      </c>
      <c r="I37" s="138">
        <v>19800000</v>
      </c>
      <c r="J37" s="90">
        <f>IF(D37="","",I37/H37)</f>
        <v>0.81081081081081086</v>
      </c>
      <c r="K37" s="136"/>
    </row>
    <row r="38" spans="1:11" s="133" customFormat="1" ht="80.150000000000006" customHeight="1" x14ac:dyDescent="0.2">
      <c r="B38" s="175" t="s">
        <v>613</v>
      </c>
      <c r="C38" s="144" t="s">
        <v>259</v>
      </c>
      <c r="D38" s="172">
        <v>45509</v>
      </c>
      <c r="E38" s="163" t="s">
        <v>595</v>
      </c>
      <c r="F38" s="156">
        <v>9010001027685</v>
      </c>
      <c r="G38" s="136" t="s">
        <v>3</v>
      </c>
      <c r="H38" s="173">
        <v>10153000</v>
      </c>
      <c r="I38" s="138">
        <v>8800000</v>
      </c>
      <c r="J38" s="90">
        <f t="shared" ref="J38:J45" si="7">IF(D38="","",I38/H38)</f>
        <v>0.86673889490790901</v>
      </c>
      <c r="K38" s="136"/>
    </row>
    <row r="39" spans="1:11" s="133" customFormat="1" ht="80.150000000000006" customHeight="1" x14ac:dyDescent="0.2">
      <c r="B39" s="175" t="s">
        <v>614</v>
      </c>
      <c r="C39" s="144" t="s">
        <v>259</v>
      </c>
      <c r="D39" s="172">
        <v>45510</v>
      </c>
      <c r="E39" s="163" t="s">
        <v>148</v>
      </c>
      <c r="F39" s="156">
        <v>2010405010707</v>
      </c>
      <c r="G39" s="136" t="s">
        <v>8</v>
      </c>
      <c r="H39" s="173">
        <v>17732000</v>
      </c>
      <c r="I39" s="138">
        <v>16940000</v>
      </c>
      <c r="J39" s="90">
        <f t="shared" si="7"/>
        <v>0.95533498759305213</v>
      </c>
      <c r="K39" s="136"/>
    </row>
    <row r="40" spans="1:11" s="133" customFormat="1" ht="80.150000000000006" customHeight="1" x14ac:dyDescent="0.2">
      <c r="B40" s="175" t="s">
        <v>596</v>
      </c>
      <c r="C40" s="144" t="s">
        <v>259</v>
      </c>
      <c r="D40" s="172">
        <v>45511</v>
      </c>
      <c r="E40" s="163" t="s">
        <v>639</v>
      </c>
      <c r="F40" s="156">
        <v>7010001088960</v>
      </c>
      <c r="G40" s="136" t="s">
        <v>3</v>
      </c>
      <c r="H40" s="173">
        <v>43686893</v>
      </c>
      <c r="I40" s="138">
        <v>41800000</v>
      </c>
      <c r="J40" s="90">
        <f>IF(D40="","",I40/H40)</f>
        <v>0.95680871606044404</v>
      </c>
      <c r="K40" s="136"/>
    </row>
    <row r="41" spans="1:11" s="133" customFormat="1" ht="80.150000000000006" customHeight="1" x14ac:dyDescent="0.2">
      <c r="B41" s="175" t="s">
        <v>615</v>
      </c>
      <c r="C41" s="144" t="s">
        <v>259</v>
      </c>
      <c r="D41" s="172">
        <v>45511</v>
      </c>
      <c r="E41" s="163" t="s">
        <v>142</v>
      </c>
      <c r="F41" s="156">
        <v>6010005012249</v>
      </c>
      <c r="G41" s="136" t="s">
        <v>3</v>
      </c>
      <c r="H41" s="173">
        <v>58716022</v>
      </c>
      <c r="I41" s="138">
        <v>57200000</v>
      </c>
      <c r="J41" s="90">
        <f t="shared" si="7"/>
        <v>0.97418043749625949</v>
      </c>
      <c r="K41" s="136"/>
    </row>
    <row r="42" spans="1:11" s="133" customFormat="1" ht="80.150000000000006" customHeight="1" x14ac:dyDescent="0.2">
      <c r="B42" s="175" t="s">
        <v>616</v>
      </c>
      <c r="C42" s="144" t="s">
        <v>259</v>
      </c>
      <c r="D42" s="172">
        <v>45512</v>
      </c>
      <c r="E42" s="163" t="s">
        <v>572</v>
      </c>
      <c r="F42" s="156">
        <v>2010001016851</v>
      </c>
      <c r="G42" s="136" t="s">
        <v>8</v>
      </c>
      <c r="H42" s="173">
        <v>9966000</v>
      </c>
      <c r="I42" s="138">
        <v>9570000</v>
      </c>
      <c r="J42" s="90">
        <f>IF(D42="","",I42/H42)</f>
        <v>0.96026490066225167</v>
      </c>
      <c r="K42" s="136"/>
    </row>
    <row r="43" spans="1:11" s="133" customFormat="1" ht="80.150000000000006" customHeight="1" x14ac:dyDescent="0.2">
      <c r="B43" s="175" t="s">
        <v>617</v>
      </c>
      <c r="C43" s="144" t="s">
        <v>259</v>
      </c>
      <c r="D43" s="172">
        <v>45530</v>
      </c>
      <c r="E43" s="146" t="s">
        <v>597</v>
      </c>
      <c r="F43" s="145">
        <v>5010401014584</v>
      </c>
      <c r="G43" s="160" t="s">
        <v>3</v>
      </c>
      <c r="H43" s="173">
        <v>2908448</v>
      </c>
      <c r="I43" s="138">
        <v>2750000</v>
      </c>
      <c r="J43" s="90">
        <f>IF(D43="","",I43/H43)</f>
        <v>0.94552146024271366</v>
      </c>
      <c r="K43" s="136"/>
    </row>
    <row r="44" spans="1:11" s="133" customFormat="1" ht="80.150000000000006" customHeight="1" x14ac:dyDescent="0.2">
      <c r="B44" s="175" t="s">
        <v>618</v>
      </c>
      <c r="C44" s="144" t="s">
        <v>259</v>
      </c>
      <c r="D44" s="172">
        <v>45533</v>
      </c>
      <c r="E44" s="163" t="s">
        <v>142</v>
      </c>
      <c r="F44" s="156">
        <v>6010005012249</v>
      </c>
      <c r="G44" s="136" t="s">
        <v>3</v>
      </c>
      <c r="H44" s="173">
        <v>24873376</v>
      </c>
      <c r="I44" s="138">
        <v>24200000</v>
      </c>
      <c r="J44" s="90">
        <f t="shared" si="7"/>
        <v>0.97292784059550264</v>
      </c>
      <c r="K44" s="136"/>
    </row>
    <row r="45" spans="1:11" s="133" customFormat="1" ht="80.150000000000006" customHeight="1" x14ac:dyDescent="0.2">
      <c r="B45" s="175" t="s">
        <v>619</v>
      </c>
      <c r="C45" s="144" t="s">
        <v>259</v>
      </c>
      <c r="D45" s="172">
        <v>45533</v>
      </c>
      <c r="E45" s="163" t="s">
        <v>148</v>
      </c>
      <c r="F45" s="156">
        <v>2010405010707</v>
      </c>
      <c r="G45" s="136" t="s">
        <v>3</v>
      </c>
      <c r="H45" s="173">
        <v>17460461</v>
      </c>
      <c r="I45" s="138">
        <v>16940000</v>
      </c>
      <c r="J45" s="90">
        <f t="shared" si="7"/>
        <v>0.97019202413956884</v>
      </c>
      <c r="K45" s="136"/>
    </row>
    <row r="46" spans="1:11" s="24" customFormat="1" ht="15" customHeight="1" x14ac:dyDescent="0.45">
      <c r="A46" s="18"/>
      <c r="B46" s="19"/>
      <c r="C46" s="20"/>
      <c r="D46" s="21"/>
      <c r="E46" s="22"/>
      <c r="F46" s="36"/>
      <c r="G46" s="19"/>
      <c r="H46" s="23"/>
      <c r="I46" s="23"/>
      <c r="J46" s="82"/>
      <c r="K46" s="83"/>
    </row>
    <row r="47" spans="1:11" ht="20.149999999999999" customHeight="1" x14ac:dyDescent="0.2">
      <c r="B47" s="62" t="s">
        <v>4</v>
      </c>
      <c r="C47" s="63"/>
      <c r="D47" s="64"/>
      <c r="E47" s="65"/>
      <c r="F47" s="66"/>
      <c r="G47" s="63"/>
      <c r="H47" s="67"/>
      <c r="I47" s="67"/>
      <c r="J47" s="67"/>
      <c r="K47" s="68"/>
    </row>
    <row r="48" spans="1:11" s="133" customFormat="1" ht="80.150000000000006" customHeight="1" x14ac:dyDescent="0.2">
      <c r="B48" s="87" t="s">
        <v>621</v>
      </c>
      <c r="C48" s="144" t="s">
        <v>259</v>
      </c>
      <c r="D48" s="135">
        <v>45538</v>
      </c>
      <c r="E48" s="87" t="s">
        <v>626</v>
      </c>
      <c r="F48" s="119">
        <v>6010001135680</v>
      </c>
      <c r="G48" s="136" t="s">
        <v>8</v>
      </c>
      <c r="H48" s="137">
        <v>25334548</v>
      </c>
      <c r="I48" s="138">
        <v>22000000</v>
      </c>
      <c r="J48" s="90">
        <f>IF(D48="","",I48/H48)</f>
        <v>0.86837941612378478</v>
      </c>
      <c r="K48" s="122"/>
    </row>
    <row r="49" spans="1:11" s="133" customFormat="1" ht="80.150000000000006" customHeight="1" x14ac:dyDescent="0.2">
      <c r="B49" s="163" t="s">
        <v>620</v>
      </c>
      <c r="C49" s="144" t="s">
        <v>259</v>
      </c>
      <c r="D49" s="172">
        <v>45546</v>
      </c>
      <c r="E49" s="163" t="s">
        <v>598</v>
      </c>
      <c r="F49" s="156">
        <v>5013201004656</v>
      </c>
      <c r="G49" s="136" t="s">
        <v>3</v>
      </c>
      <c r="H49" s="173">
        <v>58707000</v>
      </c>
      <c r="I49" s="138">
        <v>37906000</v>
      </c>
      <c r="J49" s="90">
        <f>IF(D49="","",I49/H49)</f>
        <v>0.6456810942477047</v>
      </c>
      <c r="K49" s="136"/>
    </row>
    <row r="50" spans="1:11" s="133" customFormat="1" ht="80.150000000000006" customHeight="1" x14ac:dyDescent="0.2">
      <c r="B50" s="163" t="s">
        <v>623</v>
      </c>
      <c r="C50" s="144" t="s">
        <v>259</v>
      </c>
      <c r="D50" s="172">
        <v>45546</v>
      </c>
      <c r="E50" s="163" t="s">
        <v>599</v>
      </c>
      <c r="F50" s="156">
        <v>3120001096361</v>
      </c>
      <c r="G50" s="136" t="s">
        <v>3</v>
      </c>
      <c r="H50" s="173">
        <v>8821072</v>
      </c>
      <c r="I50" s="138">
        <v>8800000</v>
      </c>
      <c r="J50" s="90">
        <f t="shared" ref="J50:J53" si="8">IF(D50="","",I50/H50)</f>
        <v>0.9976111746962274</v>
      </c>
      <c r="K50" s="136"/>
    </row>
    <row r="51" spans="1:11" s="133" customFormat="1" ht="80.150000000000006" customHeight="1" x14ac:dyDescent="0.2">
      <c r="B51" s="87" t="s">
        <v>622</v>
      </c>
      <c r="C51" s="144" t="s">
        <v>259</v>
      </c>
      <c r="D51" s="135">
        <v>45552</v>
      </c>
      <c r="E51" s="87" t="s">
        <v>627</v>
      </c>
      <c r="F51" s="156">
        <v>2010001016851</v>
      </c>
      <c r="G51" s="136" t="s">
        <v>8</v>
      </c>
      <c r="H51" s="137">
        <v>19481000</v>
      </c>
      <c r="I51" s="138">
        <v>18689000</v>
      </c>
      <c r="J51" s="90">
        <f t="shared" ref="J51" si="9">IF(D51="","",I51/H51)</f>
        <v>0.95934500282326374</v>
      </c>
      <c r="K51" s="122"/>
    </row>
    <row r="52" spans="1:11" s="133" customFormat="1" ht="80.150000000000006" customHeight="1" x14ac:dyDescent="0.2">
      <c r="B52" s="87" t="s">
        <v>624</v>
      </c>
      <c r="C52" s="144" t="s">
        <v>259</v>
      </c>
      <c r="D52" s="135">
        <v>45552</v>
      </c>
      <c r="E52" s="87" t="s">
        <v>628</v>
      </c>
      <c r="F52" s="119">
        <v>4010405010473</v>
      </c>
      <c r="G52" s="136" t="s">
        <v>3</v>
      </c>
      <c r="H52" s="137">
        <v>17867124</v>
      </c>
      <c r="I52" s="138">
        <v>16390000</v>
      </c>
      <c r="J52" s="90">
        <f t="shared" si="8"/>
        <v>0.91732726542895204</v>
      </c>
      <c r="K52" s="122"/>
    </row>
    <row r="53" spans="1:11" s="133" customFormat="1" ht="80.150000000000006" customHeight="1" x14ac:dyDescent="0.2">
      <c r="B53" s="87" t="s">
        <v>625</v>
      </c>
      <c r="C53" s="144" t="s">
        <v>259</v>
      </c>
      <c r="D53" s="135">
        <v>45560</v>
      </c>
      <c r="E53" s="87" t="s">
        <v>629</v>
      </c>
      <c r="F53" s="119">
        <v>6010005012249</v>
      </c>
      <c r="G53" s="136" t="s">
        <v>3</v>
      </c>
      <c r="H53" s="137">
        <v>9668976</v>
      </c>
      <c r="I53" s="138">
        <v>7920000</v>
      </c>
      <c r="J53" s="90">
        <f t="shared" si="8"/>
        <v>0.81911466115956855</v>
      </c>
      <c r="K53" s="122"/>
    </row>
    <row r="54" spans="1:11" s="133" customFormat="1" ht="80.150000000000006" customHeight="1" x14ac:dyDescent="0.2">
      <c r="B54" s="87" t="s">
        <v>367</v>
      </c>
      <c r="C54" s="144" t="s">
        <v>601</v>
      </c>
      <c r="D54" s="135">
        <v>45565</v>
      </c>
      <c r="E54" s="87" t="s">
        <v>365</v>
      </c>
      <c r="F54" s="119">
        <v>6240001006165</v>
      </c>
      <c r="G54" s="136" t="s">
        <v>8</v>
      </c>
      <c r="H54" s="137">
        <v>11414607</v>
      </c>
      <c r="I54" s="138">
        <v>10890000</v>
      </c>
      <c r="J54" s="90">
        <f>IF(D54="","",I54/H54)</f>
        <v>0.95404073044301918</v>
      </c>
      <c r="K54" s="122"/>
    </row>
    <row r="55" spans="1:11" s="24" customFormat="1" ht="15" customHeight="1" x14ac:dyDescent="0.45">
      <c r="A55" s="18"/>
      <c r="B55" s="19"/>
      <c r="C55" s="20"/>
      <c r="D55" s="21"/>
      <c r="E55" s="22"/>
      <c r="F55" s="36"/>
      <c r="G55" s="19"/>
      <c r="H55" s="23"/>
      <c r="I55" s="23"/>
      <c r="J55" s="82"/>
      <c r="K55" s="83"/>
    </row>
    <row r="56" spans="1:11" ht="20.149999999999999" customHeight="1" x14ac:dyDescent="0.2">
      <c r="B56" s="62" t="s">
        <v>29</v>
      </c>
      <c r="C56" s="63"/>
      <c r="D56" s="64"/>
      <c r="E56" s="65"/>
      <c r="F56" s="66"/>
      <c r="G56" s="63"/>
      <c r="H56" s="67"/>
      <c r="I56" s="67"/>
      <c r="J56" s="67"/>
      <c r="K56" s="68"/>
    </row>
    <row r="57" spans="1:11" s="133" customFormat="1" ht="80.150000000000006" customHeight="1" x14ac:dyDescent="0.2">
      <c r="B57" s="87" t="s">
        <v>805</v>
      </c>
      <c r="C57" s="144" t="s">
        <v>259</v>
      </c>
      <c r="D57" s="135">
        <v>45567</v>
      </c>
      <c r="E57" s="163" t="s">
        <v>606</v>
      </c>
      <c r="F57" s="156">
        <v>7010001136182</v>
      </c>
      <c r="G57" s="136" t="s">
        <v>3</v>
      </c>
      <c r="H57" s="137">
        <v>15552094</v>
      </c>
      <c r="I57" s="138">
        <v>15345000</v>
      </c>
      <c r="J57" s="90">
        <f t="shared" ref="J57:J65" si="10">IF(D57="","",I57/H57)</f>
        <v>0.9866838510621142</v>
      </c>
      <c r="K57" s="122"/>
    </row>
    <row r="58" spans="1:11" s="133" customFormat="1" ht="80.150000000000006" customHeight="1" x14ac:dyDescent="0.2">
      <c r="B58" s="87" t="s">
        <v>806</v>
      </c>
      <c r="C58" s="144" t="s">
        <v>259</v>
      </c>
      <c r="D58" s="135">
        <v>45568</v>
      </c>
      <c r="E58" s="163" t="s">
        <v>610</v>
      </c>
      <c r="F58" s="156">
        <v>5010001075465</v>
      </c>
      <c r="G58" s="136" t="s">
        <v>8</v>
      </c>
      <c r="H58" s="137">
        <v>12518000</v>
      </c>
      <c r="I58" s="138">
        <v>11880000</v>
      </c>
      <c r="J58" s="90">
        <f t="shared" si="10"/>
        <v>0.94903339191564151</v>
      </c>
      <c r="K58" s="122"/>
    </row>
    <row r="59" spans="1:11" s="133" customFormat="1" ht="80.150000000000006" customHeight="1" x14ac:dyDescent="0.2">
      <c r="B59" s="87" t="s">
        <v>807</v>
      </c>
      <c r="C59" s="144" t="s">
        <v>259</v>
      </c>
      <c r="D59" s="135">
        <v>45572</v>
      </c>
      <c r="E59" s="87" t="s">
        <v>627</v>
      </c>
      <c r="F59" s="156">
        <v>2010001016851</v>
      </c>
      <c r="G59" s="136" t="s">
        <v>8</v>
      </c>
      <c r="H59" s="137">
        <v>32153000</v>
      </c>
      <c r="I59" s="138">
        <v>25850000</v>
      </c>
      <c r="J59" s="90">
        <f t="shared" si="10"/>
        <v>0.80396852548751285</v>
      </c>
      <c r="K59" s="122"/>
    </row>
    <row r="60" spans="1:11" s="133" customFormat="1" ht="80.150000000000006" customHeight="1" x14ac:dyDescent="0.2">
      <c r="B60" s="87" t="s">
        <v>808</v>
      </c>
      <c r="C60" s="144" t="s">
        <v>259</v>
      </c>
      <c r="D60" s="135">
        <v>45573</v>
      </c>
      <c r="E60" s="163" t="s">
        <v>639</v>
      </c>
      <c r="F60" s="156">
        <v>7010001088960</v>
      </c>
      <c r="G60" s="136" t="s">
        <v>3</v>
      </c>
      <c r="H60" s="137">
        <v>89100000</v>
      </c>
      <c r="I60" s="138">
        <v>77220000</v>
      </c>
      <c r="J60" s="90">
        <f t="shared" si="10"/>
        <v>0.8666666666666667</v>
      </c>
      <c r="K60" s="122"/>
    </row>
    <row r="61" spans="1:11" s="133" customFormat="1" ht="80.150000000000006" customHeight="1" x14ac:dyDescent="0.2">
      <c r="B61" s="87" t="s">
        <v>811</v>
      </c>
      <c r="C61" s="144" t="s">
        <v>259</v>
      </c>
      <c r="D61" s="135">
        <v>45575</v>
      </c>
      <c r="E61" s="87" t="s">
        <v>809</v>
      </c>
      <c r="F61" s="119">
        <v>8150001001280</v>
      </c>
      <c r="G61" s="136" t="s">
        <v>3</v>
      </c>
      <c r="H61" s="137">
        <v>3260115</v>
      </c>
      <c r="I61" s="138">
        <v>3190000</v>
      </c>
      <c r="J61" s="90">
        <f t="shared" si="10"/>
        <v>0.97849308996768514</v>
      </c>
      <c r="K61" s="122"/>
    </row>
    <row r="62" spans="1:11" s="133" customFormat="1" ht="80.150000000000006" customHeight="1" x14ac:dyDescent="0.2">
      <c r="B62" s="87" t="s">
        <v>812</v>
      </c>
      <c r="C62" s="144" t="s">
        <v>259</v>
      </c>
      <c r="D62" s="135">
        <v>45582</v>
      </c>
      <c r="E62" s="87" t="s">
        <v>810</v>
      </c>
      <c r="F62" s="119">
        <v>4010401009577</v>
      </c>
      <c r="G62" s="136" t="s">
        <v>3</v>
      </c>
      <c r="H62" s="137">
        <v>11900461</v>
      </c>
      <c r="I62" s="138">
        <v>4917000</v>
      </c>
      <c r="J62" s="90">
        <f t="shared" ref="J62:J64" si="11">IF(D62="","",I62/H62)</f>
        <v>0.41317727103176927</v>
      </c>
      <c r="K62" s="122"/>
    </row>
    <row r="63" spans="1:11" s="133" customFormat="1" ht="80.150000000000006" customHeight="1" x14ac:dyDescent="0.2">
      <c r="B63" s="87" t="s">
        <v>955</v>
      </c>
      <c r="C63" s="144" t="s">
        <v>946</v>
      </c>
      <c r="D63" s="135">
        <v>45588</v>
      </c>
      <c r="E63" s="87" t="s">
        <v>954</v>
      </c>
      <c r="F63" s="119">
        <v>6010001135680</v>
      </c>
      <c r="G63" s="136" t="s">
        <v>8</v>
      </c>
      <c r="H63" s="137">
        <v>46974599</v>
      </c>
      <c r="I63" s="138">
        <v>38940000</v>
      </c>
      <c r="J63" s="90">
        <f t="shared" ref="J63" si="12">IF(D63="","",I63/H63)</f>
        <v>0.82895864635268091</v>
      </c>
      <c r="K63" s="122"/>
    </row>
    <row r="64" spans="1:11" s="133" customFormat="1" ht="80.150000000000006" customHeight="1" x14ac:dyDescent="0.2">
      <c r="B64" s="87" t="s">
        <v>956</v>
      </c>
      <c r="C64" s="144" t="s">
        <v>601</v>
      </c>
      <c r="D64" s="135">
        <v>45586</v>
      </c>
      <c r="E64" s="87" t="s">
        <v>898</v>
      </c>
      <c r="F64" s="119">
        <v>8020001067244</v>
      </c>
      <c r="G64" s="136" t="s">
        <v>8</v>
      </c>
      <c r="H64" s="137">
        <v>22470737</v>
      </c>
      <c r="I64" s="138">
        <v>20405000</v>
      </c>
      <c r="J64" s="90">
        <f t="shared" si="11"/>
        <v>0.90806990442725577</v>
      </c>
      <c r="K64" s="122"/>
    </row>
    <row r="65" spans="1:11" s="133" customFormat="1" ht="80.150000000000006" customHeight="1" x14ac:dyDescent="0.2">
      <c r="B65" s="87" t="s">
        <v>882</v>
      </c>
      <c r="C65" s="144" t="s">
        <v>601</v>
      </c>
      <c r="D65" s="135">
        <v>45595</v>
      </c>
      <c r="E65" s="87" t="s">
        <v>880</v>
      </c>
      <c r="F65" s="119">
        <v>5290001035879</v>
      </c>
      <c r="G65" s="136" t="s">
        <v>3</v>
      </c>
      <c r="H65" s="137">
        <v>6054010</v>
      </c>
      <c r="I65" s="138">
        <v>5500000</v>
      </c>
      <c r="J65" s="90">
        <f t="shared" si="10"/>
        <v>0.90848875373512761</v>
      </c>
      <c r="K65" s="122"/>
    </row>
    <row r="66" spans="1:11" s="133" customFormat="1" ht="80.150000000000006" customHeight="1" x14ac:dyDescent="0.2">
      <c r="B66" s="87" t="s">
        <v>900</v>
      </c>
      <c r="C66" s="144" t="s">
        <v>369</v>
      </c>
      <c r="D66" s="135">
        <v>45590</v>
      </c>
      <c r="E66" s="87" t="s">
        <v>899</v>
      </c>
      <c r="F66" s="119">
        <v>8120001064891</v>
      </c>
      <c r="G66" s="136" t="s">
        <v>3</v>
      </c>
      <c r="H66" s="137">
        <v>5868891</v>
      </c>
      <c r="I66" s="138">
        <v>5500000</v>
      </c>
      <c r="J66" s="90">
        <f t="shared" ref="J66" si="13">IF(D66="","",I66/H66)</f>
        <v>0.93714468372304072</v>
      </c>
      <c r="K66" s="122"/>
    </row>
    <row r="67" spans="1:11" s="24" customFormat="1" ht="15" customHeight="1" x14ac:dyDescent="0.45">
      <c r="A67" s="18"/>
      <c r="B67" s="19"/>
      <c r="C67" s="20"/>
      <c r="D67" s="21"/>
      <c r="E67" s="22"/>
      <c r="F67" s="36"/>
      <c r="G67" s="19"/>
      <c r="H67" s="23"/>
      <c r="I67" s="23"/>
      <c r="J67" s="82"/>
      <c r="K67" s="83"/>
    </row>
    <row r="68" spans="1:11" ht="20.149999999999999" customHeight="1" x14ac:dyDescent="0.2">
      <c r="B68" s="62" t="s">
        <v>34</v>
      </c>
      <c r="C68" s="63"/>
      <c r="D68" s="64"/>
      <c r="E68" s="65"/>
      <c r="F68" s="66"/>
      <c r="G68" s="63"/>
      <c r="H68" s="67"/>
      <c r="I68" s="67"/>
      <c r="J68" s="67"/>
      <c r="K68" s="68"/>
    </row>
    <row r="69" spans="1:11" s="133" customFormat="1" ht="80.150000000000006" customHeight="1" x14ac:dyDescent="0.2">
      <c r="B69" s="87" t="s">
        <v>825</v>
      </c>
      <c r="C69" s="144" t="s">
        <v>259</v>
      </c>
      <c r="D69" s="135">
        <v>45603</v>
      </c>
      <c r="E69" s="163" t="s">
        <v>610</v>
      </c>
      <c r="F69" s="156">
        <v>5010001075465</v>
      </c>
      <c r="G69" s="136" t="s">
        <v>8</v>
      </c>
      <c r="H69" s="137">
        <v>8668000</v>
      </c>
      <c r="I69" s="138">
        <v>7700000</v>
      </c>
      <c r="J69" s="90">
        <f>IF(D69="","",I69/H69)</f>
        <v>0.8883248730964467</v>
      </c>
      <c r="K69" s="122"/>
    </row>
    <row r="70" spans="1:11" s="133" customFormat="1" ht="80.150000000000006" customHeight="1" x14ac:dyDescent="0.2">
      <c r="B70" s="87" t="s">
        <v>826</v>
      </c>
      <c r="C70" s="144" t="s">
        <v>259</v>
      </c>
      <c r="D70" s="135">
        <v>45609</v>
      </c>
      <c r="E70" s="87" t="s">
        <v>820</v>
      </c>
      <c r="F70" s="119">
        <v>1010405000254</v>
      </c>
      <c r="G70" s="136" t="s">
        <v>3</v>
      </c>
      <c r="H70" s="137">
        <v>12132310</v>
      </c>
      <c r="I70" s="138">
        <v>11220000</v>
      </c>
      <c r="J70" s="90">
        <f t="shared" ref="J70:J77" si="14">IF(D70="","",I70/H70)</f>
        <v>0.92480327324310041</v>
      </c>
      <c r="K70" s="122"/>
    </row>
    <row r="71" spans="1:11" s="133" customFormat="1" ht="80.150000000000006" customHeight="1" x14ac:dyDescent="0.2">
      <c r="B71" s="163" t="s">
        <v>827</v>
      </c>
      <c r="C71" s="144" t="s">
        <v>259</v>
      </c>
      <c r="D71" s="172">
        <v>45614</v>
      </c>
      <c r="E71" s="163" t="s">
        <v>148</v>
      </c>
      <c r="F71" s="156">
        <v>2010405010707</v>
      </c>
      <c r="G71" s="136" t="s">
        <v>3</v>
      </c>
      <c r="H71" s="173">
        <v>3333000</v>
      </c>
      <c r="I71" s="138">
        <v>2750000</v>
      </c>
      <c r="J71" s="90">
        <f t="shared" si="14"/>
        <v>0.82508250825082508</v>
      </c>
      <c r="K71" s="136"/>
    </row>
    <row r="72" spans="1:11" s="133" customFormat="1" ht="80.150000000000006" customHeight="1" x14ac:dyDescent="0.2">
      <c r="B72" s="163" t="s">
        <v>828</v>
      </c>
      <c r="C72" s="144" t="s">
        <v>259</v>
      </c>
      <c r="D72" s="172">
        <v>45617</v>
      </c>
      <c r="E72" s="163" t="s">
        <v>148</v>
      </c>
      <c r="F72" s="156">
        <v>2010405010707</v>
      </c>
      <c r="G72" s="136" t="s">
        <v>3</v>
      </c>
      <c r="H72" s="173">
        <v>13757140</v>
      </c>
      <c r="I72" s="138">
        <v>13750000</v>
      </c>
      <c r="J72" s="90">
        <f t="shared" si="14"/>
        <v>0.99948099677694635</v>
      </c>
      <c r="K72" s="136"/>
    </row>
    <row r="73" spans="1:11" s="133" customFormat="1" ht="80.150000000000006" customHeight="1" x14ac:dyDescent="0.2">
      <c r="B73" s="163" t="s">
        <v>831</v>
      </c>
      <c r="C73" s="144" t="s">
        <v>259</v>
      </c>
      <c r="D73" s="172">
        <v>45618</v>
      </c>
      <c r="E73" s="163" t="s">
        <v>821</v>
      </c>
      <c r="F73" s="156">
        <v>8010405009702</v>
      </c>
      <c r="G73" s="136" t="s">
        <v>8</v>
      </c>
      <c r="H73" s="173">
        <v>11539000</v>
      </c>
      <c r="I73" s="138">
        <v>10692000</v>
      </c>
      <c r="J73" s="90">
        <f t="shared" si="14"/>
        <v>0.92659675881792181</v>
      </c>
      <c r="K73" s="136"/>
    </row>
    <row r="74" spans="1:11" s="133" customFormat="1" ht="80.150000000000006" customHeight="1" x14ac:dyDescent="0.2">
      <c r="B74" s="87" t="s">
        <v>829</v>
      </c>
      <c r="C74" s="144" t="s">
        <v>259</v>
      </c>
      <c r="D74" s="135">
        <v>45618</v>
      </c>
      <c r="E74" s="87" t="s">
        <v>822</v>
      </c>
      <c r="F74" s="119">
        <v>4010805001956</v>
      </c>
      <c r="G74" s="136" t="s">
        <v>3</v>
      </c>
      <c r="H74" s="137">
        <v>15372896</v>
      </c>
      <c r="I74" s="138">
        <v>13365000</v>
      </c>
      <c r="J74" s="90">
        <f t="shared" si="14"/>
        <v>0.86938726444256176</v>
      </c>
      <c r="K74" s="122"/>
    </row>
    <row r="75" spans="1:11" s="133" customFormat="1" ht="80.150000000000006" customHeight="1" x14ac:dyDescent="0.2">
      <c r="B75" s="87" t="s">
        <v>830</v>
      </c>
      <c r="C75" s="144" t="s">
        <v>259</v>
      </c>
      <c r="D75" s="135">
        <v>45618</v>
      </c>
      <c r="E75" s="87" t="s">
        <v>823</v>
      </c>
      <c r="F75" s="119">
        <v>2010405009567</v>
      </c>
      <c r="G75" s="136" t="s">
        <v>3</v>
      </c>
      <c r="H75" s="137">
        <v>9998366</v>
      </c>
      <c r="I75" s="138">
        <v>9991867</v>
      </c>
      <c r="J75" s="90">
        <f t="shared" si="14"/>
        <v>0.99934999378898515</v>
      </c>
      <c r="K75" s="122"/>
    </row>
    <row r="76" spans="1:11" s="133" customFormat="1" ht="80.150000000000006" customHeight="1" x14ac:dyDescent="0.2">
      <c r="B76" s="163" t="s">
        <v>834</v>
      </c>
      <c r="C76" s="144" t="s">
        <v>259</v>
      </c>
      <c r="D76" s="172">
        <v>45623</v>
      </c>
      <c r="E76" s="163" t="s">
        <v>835</v>
      </c>
      <c r="F76" s="156">
        <v>4370001003861</v>
      </c>
      <c r="G76" s="136" t="s">
        <v>3</v>
      </c>
      <c r="H76" s="173">
        <v>6060985</v>
      </c>
      <c r="I76" s="138">
        <v>3190000</v>
      </c>
      <c r="J76" s="90">
        <f t="shared" si="14"/>
        <v>0.52631709202382126</v>
      </c>
      <c r="K76" s="136"/>
    </row>
    <row r="77" spans="1:11" s="133" customFormat="1" ht="80.150000000000006" customHeight="1" x14ac:dyDescent="0.2">
      <c r="B77" s="87" t="s">
        <v>832</v>
      </c>
      <c r="C77" s="144" t="s">
        <v>259</v>
      </c>
      <c r="D77" s="135">
        <v>45623</v>
      </c>
      <c r="E77" s="87" t="s">
        <v>824</v>
      </c>
      <c r="F77" s="119">
        <v>5010005002705</v>
      </c>
      <c r="G77" s="136" t="s">
        <v>8</v>
      </c>
      <c r="H77" s="137">
        <v>12782000</v>
      </c>
      <c r="I77" s="138">
        <v>12100000</v>
      </c>
      <c r="J77" s="90">
        <f t="shared" si="14"/>
        <v>0.94664371772805511</v>
      </c>
      <c r="K77" s="122"/>
    </row>
    <row r="78" spans="1:11" s="24" customFormat="1" ht="15" customHeight="1" x14ac:dyDescent="0.45">
      <c r="A78" s="18"/>
      <c r="B78" s="19"/>
      <c r="C78" s="20"/>
      <c r="D78" s="21"/>
      <c r="E78" s="22"/>
      <c r="F78" s="36"/>
      <c r="G78" s="19"/>
      <c r="H78" s="23"/>
      <c r="I78" s="23"/>
      <c r="J78" s="82"/>
      <c r="K78" s="83"/>
    </row>
    <row r="79" spans="1:11" ht="20.149999999999999" customHeight="1" x14ac:dyDescent="0.2">
      <c r="B79" s="62" t="s">
        <v>22</v>
      </c>
      <c r="C79" s="63"/>
      <c r="D79" s="64"/>
      <c r="E79" s="65"/>
      <c r="F79" s="66"/>
      <c r="G79" s="63"/>
      <c r="H79" s="67"/>
      <c r="I79" s="67"/>
      <c r="J79" s="67"/>
      <c r="K79" s="68"/>
    </row>
    <row r="80" spans="1:11" s="133" customFormat="1" ht="80.150000000000006" customHeight="1" x14ac:dyDescent="0.2">
      <c r="B80" s="87" t="s">
        <v>937</v>
      </c>
      <c r="C80" s="144" t="s">
        <v>259</v>
      </c>
      <c r="D80" s="135">
        <v>45636</v>
      </c>
      <c r="E80" s="163" t="s">
        <v>610</v>
      </c>
      <c r="F80" s="156">
        <v>5010001075465</v>
      </c>
      <c r="G80" s="136" t="s">
        <v>8</v>
      </c>
      <c r="H80" s="137">
        <v>19522136</v>
      </c>
      <c r="I80" s="138">
        <v>18150000</v>
      </c>
      <c r="J80" s="90">
        <f t="shared" ref="J80:J85" si="15">IF(D80="","",I80/H80)</f>
        <v>0.92971383869060231</v>
      </c>
      <c r="K80" s="122"/>
    </row>
    <row r="81" spans="1:11" s="133" customFormat="1" ht="80.150000000000006" customHeight="1" x14ac:dyDescent="0.2">
      <c r="B81" s="87" t="s">
        <v>938</v>
      </c>
      <c r="C81" s="144" t="s">
        <v>259</v>
      </c>
      <c r="D81" s="135">
        <v>45644</v>
      </c>
      <c r="E81" s="163" t="s">
        <v>148</v>
      </c>
      <c r="F81" s="156">
        <v>2010405010707</v>
      </c>
      <c r="G81" s="136" t="s">
        <v>3</v>
      </c>
      <c r="H81" s="137">
        <v>5902506</v>
      </c>
      <c r="I81" s="138">
        <v>5830000</v>
      </c>
      <c r="J81" s="90">
        <f t="shared" si="15"/>
        <v>0.98771606500696485</v>
      </c>
      <c r="K81" s="122"/>
    </row>
    <row r="82" spans="1:11" s="133" customFormat="1" ht="80.150000000000006" customHeight="1" x14ac:dyDescent="0.2">
      <c r="B82" s="87" t="s">
        <v>936</v>
      </c>
      <c r="C82" s="144" t="s">
        <v>259</v>
      </c>
      <c r="D82" s="135">
        <v>45651</v>
      </c>
      <c r="E82" s="87" t="s">
        <v>941</v>
      </c>
      <c r="F82" s="119">
        <v>1010805000052</v>
      </c>
      <c r="G82" s="136" t="s">
        <v>3</v>
      </c>
      <c r="H82" s="137">
        <v>3726107</v>
      </c>
      <c r="I82" s="138">
        <v>3520000</v>
      </c>
      <c r="J82" s="90">
        <f t="shared" si="15"/>
        <v>0.94468570011542874</v>
      </c>
      <c r="K82" s="122"/>
    </row>
    <row r="83" spans="1:11" s="133" customFormat="1" ht="80.150000000000006" customHeight="1" x14ac:dyDescent="0.2">
      <c r="B83" s="87" t="s">
        <v>940</v>
      </c>
      <c r="C83" s="144" t="s">
        <v>259</v>
      </c>
      <c r="D83" s="135">
        <v>45651</v>
      </c>
      <c r="E83" s="87" t="s">
        <v>629</v>
      </c>
      <c r="F83" s="119">
        <v>6010005012249</v>
      </c>
      <c r="G83" s="136" t="s">
        <v>3</v>
      </c>
      <c r="H83" s="137">
        <v>18414267</v>
      </c>
      <c r="I83" s="138">
        <v>12980000</v>
      </c>
      <c r="J83" s="90">
        <f t="shared" si="15"/>
        <v>0.70488822606949275</v>
      </c>
      <c r="K83" s="122"/>
    </row>
    <row r="84" spans="1:11" s="133" customFormat="1" ht="80.150000000000006" customHeight="1" x14ac:dyDescent="0.2">
      <c r="B84" s="87" t="s">
        <v>939</v>
      </c>
      <c r="C84" s="144" t="s">
        <v>259</v>
      </c>
      <c r="D84" s="135">
        <v>45652</v>
      </c>
      <c r="E84" s="87" t="s">
        <v>820</v>
      </c>
      <c r="F84" s="119">
        <v>1010405000254</v>
      </c>
      <c r="G84" s="136" t="s">
        <v>3</v>
      </c>
      <c r="H84" s="137">
        <v>11140539</v>
      </c>
      <c r="I84" s="138">
        <v>10554500</v>
      </c>
      <c r="J84" s="90">
        <f t="shared" si="15"/>
        <v>0.94739581271606332</v>
      </c>
      <c r="K84" s="122"/>
    </row>
    <row r="85" spans="1:11" s="133" customFormat="1" ht="80.150000000000006" customHeight="1" x14ac:dyDescent="0.2">
      <c r="B85" s="87" t="s">
        <v>879</v>
      </c>
      <c r="C85" s="134" t="s">
        <v>269</v>
      </c>
      <c r="D85" s="135">
        <v>45652</v>
      </c>
      <c r="E85" s="87" t="s">
        <v>878</v>
      </c>
      <c r="F85" s="119">
        <v>2010001062912</v>
      </c>
      <c r="G85" s="136" t="s">
        <v>3</v>
      </c>
      <c r="H85" s="137">
        <v>5672700</v>
      </c>
      <c r="I85" s="138">
        <v>5610000</v>
      </c>
      <c r="J85" s="90">
        <f t="shared" si="15"/>
        <v>0.98894706224549156</v>
      </c>
      <c r="K85" s="122"/>
    </row>
    <row r="86" spans="1:11" s="24" customFormat="1" ht="15" customHeight="1" x14ac:dyDescent="0.45">
      <c r="A86" s="18"/>
      <c r="B86" s="19"/>
      <c r="C86" s="20"/>
      <c r="D86" s="21"/>
      <c r="E86" s="22"/>
      <c r="F86" s="36"/>
      <c r="G86" s="19"/>
      <c r="H86" s="23"/>
      <c r="I86" s="23"/>
      <c r="J86" s="82"/>
      <c r="K86" s="83"/>
    </row>
    <row r="87" spans="1:11" ht="20.149999999999999" customHeight="1" x14ac:dyDescent="0.2">
      <c r="B87" s="62" t="s">
        <v>26</v>
      </c>
      <c r="C87" s="63"/>
      <c r="D87" s="64"/>
      <c r="E87" s="65"/>
      <c r="F87" s="66"/>
      <c r="G87" s="63"/>
      <c r="H87" s="67"/>
      <c r="I87" s="67"/>
      <c r="J87" s="67"/>
      <c r="K87" s="68"/>
    </row>
    <row r="88" spans="1:11" s="133" customFormat="1" ht="80.150000000000006" customHeight="1" x14ac:dyDescent="0.2">
      <c r="B88" s="87" t="s">
        <v>1092</v>
      </c>
      <c r="C88" s="144" t="s">
        <v>946</v>
      </c>
      <c r="D88" s="135">
        <v>45681</v>
      </c>
      <c r="E88" s="87" t="s">
        <v>1007</v>
      </c>
      <c r="F88" s="119">
        <v>6010001135680</v>
      </c>
      <c r="G88" s="136" t="s">
        <v>8</v>
      </c>
      <c r="H88" s="137">
        <v>15523704</v>
      </c>
      <c r="I88" s="138">
        <v>12210000</v>
      </c>
      <c r="J88" s="90">
        <f t="shared" ref="J88" si="16">IF(D88="","",I88/H88)</f>
        <v>0.78653908886693535</v>
      </c>
      <c r="K88" s="122"/>
    </row>
    <row r="89" spans="1:11" s="133" customFormat="1" ht="80.150000000000006" customHeight="1" x14ac:dyDescent="0.2">
      <c r="B89" s="87" t="s">
        <v>935</v>
      </c>
      <c r="C89" s="144" t="s">
        <v>259</v>
      </c>
      <c r="D89" s="135">
        <v>45673</v>
      </c>
      <c r="E89" s="87" t="s">
        <v>627</v>
      </c>
      <c r="F89" s="156">
        <v>2010001016851</v>
      </c>
      <c r="G89" s="136" t="s">
        <v>8</v>
      </c>
      <c r="H89" s="137">
        <v>11055000</v>
      </c>
      <c r="I89" s="138">
        <v>11000000</v>
      </c>
      <c r="J89" s="90">
        <f t="shared" ref="J89" si="17">IF(D89="","",I89/H89)</f>
        <v>0.99502487562189057</v>
      </c>
      <c r="K89" s="122"/>
    </row>
    <row r="90" spans="1:11" s="133" customFormat="1" ht="80.150000000000006" customHeight="1" x14ac:dyDescent="0.2">
      <c r="B90" s="87" t="s">
        <v>970</v>
      </c>
      <c r="C90" s="144" t="s">
        <v>259</v>
      </c>
      <c r="D90" s="135">
        <v>45677</v>
      </c>
      <c r="E90" s="163" t="s">
        <v>599</v>
      </c>
      <c r="F90" s="156">
        <v>3120001096361</v>
      </c>
      <c r="G90" s="136" t="s">
        <v>3</v>
      </c>
      <c r="H90" s="137">
        <v>9853112</v>
      </c>
      <c r="I90" s="138">
        <v>9460000</v>
      </c>
      <c r="J90" s="90">
        <f>IF(D90="","",I90/H90)</f>
        <v>0.96010275738264217</v>
      </c>
      <c r="K90" s="122"/>
    </row>
    <row r="91" spans="1:11" s="133" customFormat="1" ht="80.150000000000006" customHeight="1" x14ac:dyDescent="0.2">
      <c r="B91" s="87" t="s">
        <v>934</v>
      </c>
      <c r="C91" s="144" t="s">
        <v>259</v>
      </c>
      <c r="D91" s="135">
        <v>45686</v>
      </c>
      <c r="E91" s="87" t="s">
        <v>822</v>
      </c>
      <c r="F91" s="119">
        <v>4010805001956</v>
      </c>
      <c r="G91" s="136" t="s">
        <v>3</v>
      </c>
      <c r="H91" s="137">
        <v>2743902</v>
      </c>
      <c r="I91" s="138">
        <v>2167000</v>
      </c>
      <c r="J91" s="90">
        <f>IF(D91="","",I91/H91)</f>
        <v>0.78975123747130915</v>
      </c>
      <c r="K91" s="122"/>
    </row>
    <row r="92" spans="1:11" s="133" customFormat="1" ht="80.150000000000006" customHeight="1" x14ac:dyDescent="0.2">
      <c r="B92" s="87" t="s">
        <v>992</v>
      </c>
      <c r="C92" s="144" t="s">
        <v>259</v>
      </c>
      <c r="D92" s="135">
        <v>45673</v>
      </c>
      <c r="E92" s="87" t="s">
        <v>991</v>
      </c>
      <c r="F92" s="119">
        <v>3120001096361</v>
      </c>
      <c r="G92" s="136" t="s">
        <v>3</v>
      </c>
      <c r="H92" s="137">
        <v>9853112</v>
      </c>
      <c r="I92" s="138">
        <v>9460000</v>
      </c>
      <c r="J92" s="90">
        <f t="shared" ref="J92" si="18">IF(D92="","",I92/H92)</f>
        <v>0.96010275738264217</v>
      </c>
      <c r="K92" s="122"/>
    </row>
    <row r="93" spans="1:11" s="24" customFormat="1" ht="15" customHeight="1" x14ac:dyDescent="0.45">
      <c r="A93" s="18"/>
      <c r="B93" s="19"/>
      <c r="C93" s="20"/>
      <c r="D93" s="21"/>
      <c r="E93" s="22"/>
      <c r="F93" s="36"/>
      <c r="G93" s="19"/>
      <c r="H93" s="23"/>
      <c r="I93" s="23"/>
      <c r="J93" s="82"/>
      <c r="K93" s="83"/>
    </row>
    <row r="94" spans="1:11" ht="20.149999999999999" customHeight="1" x14ac:dyDescent="0.2">
      <c r="B94" s="62" t="s">
        <v>27</v>
      </c>
      <c r="C94" s="63"/>
      <c r="D94" s="64"/>
      <c r="E94" s="65"/>
      <c r="F94" s="66"/>
      <c r="G94" s="63"/>
      <c r="H94" s="67"/>
      <c r="I94" s="67"/>
      <c r="J94" s="67"/>
      <c r="K94" s="68"/>
    </row>
    <row r="95" spans="1:11" s="133" customFormat="1" ht="80.150000000000006" customHeight="1" x14ac:dyDescent="0.2">
      <c r="B95" s="87" t="s">
        <v>1071</v>
      </c>
      <c r="C95" s="134"/>
      <c r="D95" s="135"/>
      <c r="E95" s="87"/>
      <c r="F95" s="119"/>
      <c r="G95" s="136"/>
      <c r="H95" s="137"/>
      <c r="I95" s="138"/>
      <c r="J95" s="90" t="str">
        <f>IF(D95="","",I95/H95)</f>
        <v/>
      </c>
      <c r="K95" s="122"/>
    </row>
    <row r="96" spans="1:11" s="24" customFormat="1" ht="15" customHeight="1" x14ac:dyDescent="0.45">
      <c r="A96" s="18"/>
      <c r="B96" s="19"/>
      <c r="C96" s="20"/>
      <c r="D96" s="21"/>
      <c r="E96" s="22"/>
      <c r="F96" s="36"/>
      <c r="G96" s="19"/>
      <c r="H96" s="23"/>
      <c r="I96" s="23"/>
      <c r="J96" s="82"/>
      <c r="K96" s="83"/>
    </row>
    <row r="97" spans="2:11" ht="20.149999999999999" customHeight="1" x14ac:dyDescent="0.2">
      <c r="B97" s="62" t="s">
        <v>28</v>
      </c>
      <c r="C97" s="63"/>
      <c r="D97" s="64"/>
      <c r="E97" s="65"/>
      <c r="F97" s="66"/>
      <c r="G97" s="63"/>
      <c r="H97" s="67"/>
      <c r="I97" s="67"/>
      <c r="J97" s="67"/>
      <c r="K97" s="68"/>
    </row>
    <row r="98" spans="2:11" s="133" customFormat="1" ht="80.150000000000006" customHeight="1" x14ac:dyDescent="0.2">
      <c r="B98" s="87" t="s">
        <v>1072</v>
      </c>
      <c r="C98" s="134"/>
      <c r="D98" s="135"/>
      <c r="E98" s="87"/>
      <c r="F98" s="119"/>
      <c r="G98" s="136"/>
      <c r="H98" s="137"/>
      <c r="I98" s="138"/>
      <c r="J98" s="90" t="str">
        <f>IF(D98="","",I98/H98)</f>
        <v/>
      </c>
      <c r="K98" s="122"/>
    </row>
  </sheetData>
  <autoFilter ref="B1:K98" xr:uid="{00000000-0009-0000-0000-000002000000}"/>
  <sortState xmlns:xlrd2="http://schemas.microsoft.com/office/spreadsheetml/2017/richdata2" ref="A80:K84">
    <sortCondition ref="D80:D84"/>
  </sortState>
  <phoneticPr fontId="4"/>
  <conditionalFormatting sqref="B3:B5 B14:B20 B57:B66 B88:B92">
    <cfRule type="expression" dxfId="18" priority="154">
      <formula>IF(FK3&gt;0,FK3=DS3,"")</formula>
    </cfRule>
  </conditionalFormatting>
  <conditionalFormatting sqref="B8:B11">
    <cfRule type="expression" dxfId="17" priority="12">
      <formula>IF(FK8&gt;0,FK8=DS8,"")</formula>
    </cfRule>
  </conditionalFormatting>
  <conditionalFormatting sqref="B23:B32">
    <cfRule type="expression" dxfId="16" priority="10">
      <formula>IF(FK23&gt;0,FK23=DS23,"")</formula>
    </cfRule>
  </conditionalFormatting>
  <conditionalFormatting sqref="B35:B45">
    <cfRule type="expression" dxfId="15" priority="8">
      <formula>IF(FK35&gt;0,FK35=DS35,"")</formula>
    </cfRule>
  </conditionalFormatting>
  <conditionalFormatting sqref="B48:B54">
    <cfRule type="expression" dxfId="14" priority="5">
      <formula>IF(FK48&gt;0,FK48=DS48,"")</formula>
    </cfRule>
  </conditionalFormatting>
  <conditionalFormatting sqref="B69:B77 B95 B98">
    <cfRule type="expression" dxfId="13" priority="13">
      <formula>IF(FK69&gt;0,FK69=DS69,"")</formula>
    </cfRule>
  </conditionalFormatting>
  <conditionalFormatting sqref="B80:B85">
    <cfRule type="expression" dxfId="12" priority="2">
      <formula>IF(FK80&gt;0,FK80=DS80,"")</formula>
    </cfRule>
  </conditionalFormatting>
  <dataValidations count="11">
    <dataValidation type="date" operator="greaterThanOrEqual" allowBlank="1" showInputMessage="1" showErrorMessage="1" errorTitle="契約を締結した日" error="正しい日付を入力してください。" sqref="D1 D33 D6 D96 D93 D67 D86 D12 D46 D55 D78 D99:D1048504 D20:D21" xr:uid="{00000000-0002-0000-0200-000000000000}">
      <formula1>38718</formula1>
    </dataValidation>
    <dataValidation imeMode="off" allowBlank="1" showInputMessage="1" showErrorMessage="1" sqref="H95 H8:H11 H98 H23:H32 H69:H77 H48:H54 H35:H45 H14:H20 H3:H5 H80:H85 H57:H66 H88:H92" xr:uid="{00000000-0002-0000-0200-000001000000}"/>
    <dataValidation operator="equal" allowBlank="1" showInputMessage="1" showErrorMessage="1" sqref="E95:F96 E23:F33 F52:F55 E69:F78 E98:F98 E6:F6 E8:F12 E21:F21 E35:F46 E14:F19 E48:E55 F48:F50 E59 E57:F58 E60:F67 E80:F86 E89:E91 E93 E92:F92 E88:F88 F90:F93" xr:uid="{00000000-0002-0000-0200-000002000000}"/>
    <dataValidation type="textLength" operator="lessThanOrEqual" allowBlank="1" showInputMessage="1" showErrorMessage="1" errorTitle="備考" error="256文字以内で入力してください。" sqref="K95:K96 K48:K55 K98:K65143 K23:K33 K14:K21 K69:K78 K3:K6 K8:K12 K35:K46 K80:K86 K57:K67 K88:K93"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99:F65143 E20:F20"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6 C99:C65143 C12 C86 C78 C67 C93 C55 C33 C96 C46 C21" xr:uid="{00000000-0002-0000-0200-000005000000}">
      <formula1>256</formula1>
    </dataValidation>
    <dataValidation type="textLength" operator="lessThanOrEqual" allowBlank="1" showInputMessage="1" showErrorMessage="1" errorTitle="物品役務等の名称及び数量" error="256文字以内で入力してください。" sqref="B99:B65143" xr:uid="{00000000-0002-0000-0200-000006000000}">
      <formula1>256</formula1>
    </dataValidation>
    <dataValidation type="list" operator="lessThanOrEqual" showInputMessage="1" showErrorMessage="1" errorTitle="一般競争入札・指名競争入札の別" error="リストから選択してください。" sqref="G98:G65143 G95:G96 G14:G21 G48:G55 G23:G33 G69:G78 G3:G6 G8:G12 G35:G46 G80:G86 G57:G67 G88:G93"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99:I65143" xr:uid="{00000000-0002-0000-0200-000008000000}">
      <formula1>999999999999</formula1>
    </dataValidation>
    <dataValidation type="whole" operator="lessThanOrEqual" allowBlank="1" showInputMessage="1" showErrorMessage="1" errorTitle="予定価格" error="正しい数値を入力してください。" sqref="H99:H65143 I6 I12 I33 I46 I67 I78 I86 I93 I96 I55 I20:I21" xr:uid="{00000000-0002-0000-0200-000009000000}">
      <formula1>999999999999</formula1>
    </dataValidation>
    <dataValidation imeMode="disabled" allowBlank="1" showInputMessage="1" showErrorMessage="1" sqref="H6 H12 H21 H33 H46 H55 H67 H78 H86 H93 H96"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8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14" activePane="bottomLeft" state="frozen"/>
      <selection pane="bottomLeft" activeCell="N21" sqref="N21"/>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4.6328125" style="34"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202</v>
      </c>
      <c r="C3" s="139"/>
      <c r="D3" s="135"/>
      <c r="E3" s="118"/>
      <c r="F3" s="140"/>
      <c r="G3" s="139"/>
      <c r="H3" s="137"/>
      <c r="I3" s="141"/>
      <c r="J3" s="142" t="str">
        <f t="shared" ref="J3" si="0">IF(D3="","",I3/H3*100)</f>
        <v/>
      </c>
      <c r="K3" s="143"/>
      <c r="L3" s="143"/>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39" t="s">
        <v>202</v>
      </c>
      <c r="C6" s="139"/>
      <c r="D6" s="135"/>
      <c r="E6" s="118"/>
      <c r="F6" s="140"/>
      <c r="G6" s="139"/>
      <c r="H6" s="137"/>
      <c r="I6" s="141"/>
      <c r="J6" s="142" t="str">
        <f t="shared" ref="J6" si="1">IF(D6="","",I6/H6*100)</f>
        <v/>
      </c>
      <c r="K6" s="143"/>
      <c r="L6" s="143"/>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39" t="s">
        <v>202</v>
      </c>
      <c r="C9" s="139"/>
      <c r="D9" s="135"/>
      <c r="E9" s="118"/>
      <c r="F9" s="140"/>
      <c r="G9" s="139"/>
      <c r="H9" s="137"/>
      <c r="I9" s="141"/>
      <c r="J9" s="142" t="str">
        <f t="shared" ref="J9" si="2">IF(D9="","",I9/H9*100)</f>
        <v/>
      </c>
      <c r="K9" s="143"/>
      <c r="L9" s="143"/>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139" t="s">
        <v>202</v>
      </c>
      <c r="C12" s="139"/>
      <c r="D12" s="135"/>
      <c r="E12" s="118"/>
      <c r="F12" s="140"/>
      <c r="G12" s="139"/>
      <c r="H12" s="137"/>
      <c r="I12" s="141"/>
      <c r="J12" s="142" t="str">
        <f t="shared" ref="J12" si="3">IF(D12="","",I12/H12*100)</f>
        <v/>
      </c>
      <c r="K12" s="143"/>
      <c r="L12" s="143"/>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139" t="s">
        <v>202</v>
      </c>
      <c r="C15" s="139"/>
      <c r="D15" s="135"/>
      <c r="E15" s="118"/>
      <c r="F15" s="140"/>
      <c r="G15" s="139"/>
      <c r="H15" s="137"/>
      <c r="I15" s="141"/>
      <c r="J15" s="142" t="str">
        <f t="shared" ref="J15" si="4">IF(D15="","",I15/H15*100)</f>
        <v/>
      </c>
      <c r="K15" s="143"/>
      <c r="L15" s="143"/>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139" t="s">
        <v>202</v>
      </c>
      <c r="C18" s="139"/>
      <c r="D18" s="135"/>
      <c r="E18" s="118"/>
      <c r="F18" s="140"/>
      <c r="G18" s="139"/>
      <c r="H18" s="137"/>
      <c r="I18" s="141"/>
      <c r="J18" s="142" t="str">
        <f t="shared" ref="J18" si="5">IF(D18="","",I18/H18*100)</f>
        <v/>
      </c>
      <c r="K18" s="143"/>
      <c r="L18" s="143"/>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87" t="s">
        <v>804</v>
      </c>
      <c r="C21" s="144" t="s">
        <v>259</v>
      </c>
      <c r="D21" s="135">
        <v>45567</v>
      </c>
      <c r="E21" s="163" t="s">
        <v>148</v>
      </c>
      <c r="F21" s="156">
        <v>2010405010707</v>
      </c>
      <c r="G21" s="120" t="s">
        <v>701</v>
      </c>
      <c r="H21" s="137">
        <v>10797886</v>
      </c>
      <c r="I21" s="138">
        <v>10780000</v>
      </c>
      <c r="J21" s="142">
        <f t="shared" ref="J21" si="6">IF(D21="","",I21/H21*100)</f>
        <v>99.834356465700793</v>
      </c>
      <c r="K21" s="143"/>
      <c r="L21" s="143"/>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139" t="s">
        <v>202</v>
      </c>
      <c r="C24" s="139"/>
      <c r="D24" s="135"/>
      <c r="E24" s="118"/>
      <c r="F24" s="140"/>
      <c r="G24" s="139"/>
      <c r="H24" s="137"/>
      <c r="I24" s="141"/>
      <c r="J24" s="142" t="str">
        <f t="shared" ref="J24" si="7">IF(D24="","",I24/H24*100)</f>
        <v/>
      </c>
      <c r="K24" s="143"/>
      <c r="L24" s="143"/>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139" t="s">
        <v>202</v>
      </c>
      <c r="C27" s="144"/>
      <c r="D27" s="135"/>
      <c r="E27" s="163"/>
      <c r="F27" s="156"/>
      <c r="G27" s="120"/>
      <c r="H27" s="137"/>
      <c r="I27" s="138"/>
      <c r="J27" s="142" t="str">
        <f t="shared" ref="J27" si="8">IF(D27="","",I27/H27*100)</f>
        <v/>
      </c>
      <c r="K27" s="143"/>
      <c r="L27" s="143"/>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t="s">
        <v>922</v>
      </c>
      <c r="C30" s="144" t="s">
        <v>259</v>
      </c>
      <c r="D30" s="135">
        <v>45684</v>
      </c>
      <c r="E30" s="163" t="s">
        <v>148</v>
      </c>
      <c r="F30" s="156">
        <v>2010405010707</v>
      </c>
      <c r="G30" s="120" t="s">
        <v>701</v>
      </c>
      <c r="H30" s="137">
        <v>6600000</v>
      </c>
      <c r="I30" s="138">
        <v>6435000</v>
      </c>
      <c r="J30" s="142">
        <f t="shared" ref="J30" si="9">IF(D30="","",I30/H30*100)</f>
        <v>97.5</v>
      </c>
      <c r="K30" s="143"/>
      <c r="L30" s="143"/>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139" t="s">
        <v>202</v>
      </c>
      <c r="C33" s="139"/>
      <c r="D33" s="135"/>
      <c r="E33" s="118"/>
      <c r="F33" s="140"/>
      <c r="G33" s="139"/>
      <c r="H33" s="137"/>
      <c r="I33" s="141"/>
      <c r="J33" s="142" t="str">
        <f t="shared" ref="J33" si="10">IF(D33="","",I33/H33*100)</f>
        <v/>
      </c>
      <c r="K33" s="143"/>
      <c r="L33" s="143"/>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139" t="s">
        <v>202</v>
      </c>
      <c r="C36" s="139"/>
      <c r="D36" s="135"/>
      <c r="E36" s="118"/>
      <c r="F36" s="140"/>
      <c r="G36" s="139"/>
      <c r="H36" s="137"/>
      <c r="I36" s="141"/>
      <c r="J36" s="142" t="str">
        <f t="shared" ref="J36" si="11">IF(D36="","",I36/H36*100)</f>
        <v/>
      </c>
      <c r="K36" s="143"/>
      <c r="L36" s="143"/>
    </row>
  </sheetData>
  <autoFilter ref="B1:L24" xr:uid="{00000000-0009-0000-0000-000003000000}"/>
  <phoneticPr fontId="7"/>
  <conditionalFormatting sqref="B3">
    <cfRule type="expression" dxfId="11" priority="38">
      <formula>IF(FK3&gt;0,FK3=DS3,"")</formula>
    </cfRule>
  </conditionalFormatting>
  <conditionalFormatting sqref="B6">
    <cfRule type="expression" dxfId="10" priority="16">
      <formula>IF(FK6&gt;0,FK6=DS6,"")</formula>
    </cfRule>
  </conditionalFormatting>
  <conditionalFormatting sqref="B9">
    <cfRule type="expression" dxfId="9" priority="15">
      <formula>IF(FK9&gt;0,FK9=DS9,"")</formula>
    </cfRule>
  </conditionalFormatting>
  <conditionalFormatting sqref="B12">
    <cfRule type="expression" dxfId="8" priority="13">
      <formula>IF(FK12&gt;0,FK12=DS12,"")</formula>
    </cfRule>
  </conditionalFormatting>
  <conditionalFormatting sqref="B15">
    <cfRule type="expression" dxfId="7" priority="12">
      <formula>IF(FK15&gt;0,FK15=DS15,"")</formula>
    </cfRule>
  </conditionalFormatting>
  <conditionalFormatting sqref="B18">
    <cfRule type="expression" dxfId="6" priority="11">
      <formula>IF(FK18&gt;0,FK18=DS18,"")</formula>
    </cfRule>
  </conditionalFormatting>
  <conditionalFormatting sqref="B21">
    <cfRule type="expression" dxfId="5" priority="4">
      <formula>IF(FK21&gt;0,FK21=DS21,"")</formula>
    </cfRule>
  </conditionalFormatting>
  <conditionalFormatting sqref="B24">
    <cfRule type="expression" dxfId="4" priority="9">
      <formula>IF(FK24&gt;0,FK24=DS24,"")</formula>
    </cfRule>
  </conditionalFormatting>
  <conditionalFormatting sqref="B27">
    <cfRule type="expression" dxfId="3" priority="3">
      <formula>IF(FK27&gt;0,FK27=DS27,"")</formula>
    </cfRule>
  </conditionalFormatting>
  <conditionalFormatting sqref="B30">
    <cfRule type="expression" dxfId="2" priority="5">
      <formula>IF(FK30&gt;0,FK30=DS30,"")</formula>
    </cfRule>
  </conditionalFormatting>
  <conditionalFormatting sqref="B33">
    <cfRule type="expression" dxfId="1" priority="2">
      <formula>IF(FK33&gt;0,FK33=DS33,"")</formula>
    </cfRule>
  </conditionalFormatting>
  <conditionalFormatting sqref="B36">
    <cfRule type="expression" dxfId="0" priority="1">
      <formula>IF(FK36&gt;0,FK36=DS36,"")</formula>
    </cfRule>
  </conditionalFormatting>
  <dataValidations count="11">
    <dataValidation type="date" operator="greaterThanOrEqual" allowBlank="1" showInputMessage="1" showErrorMessage="1" errorTitle="契約を締結した日" error="正しい日付を入力してください。" sqref="D28 D18:D19 D3:D4 D24:D25 D12:D13 D6:D7 D31 D1 D9:D10 D15:D16 D33:D34 D36:D1048566 D22"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9:F10 E15:F16 E33:F34 E31:F31 E28:F28 E3:F4 E18:F19 E12:F13 E36:F65329 E6:F7 E24:F25 E22:F22"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30 H33:I33 H27 H3:I3 H36:I36 H9:I9 H18:I18 H15:I15 H24 H21"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K4 K33:K34 K18:K19 K6:K7 K12:K13 K15:K16 K9:K10 K36:K65329 K30:K31"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 operator="equal" allowBlank="1" showInputMessage="1" showErrorMessage="1" sqref="E27:F27 E30:F30 E21:F21" xr:uid="{EA7737CF-457D-4EB1-87DA-D0D1198C9F54}"/>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