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作業用フォルダ\01_総務班\04経理係\Dにあったもの\50_随意契約公開関係\HP公開用ファイル\"/>
    </mc:Choice>
  </mc:AlternateContent>
  <bookViews>
    <workbookView xWindow="480" yWindow="30" windowWidth="8475" windowHeight="4725" activeTab="1"/>
  </bookViews>
  <sheets>
    <sheet name="物品役務調達（競争入札）" sheetId="1" r:id="rId1"/>
    <sheet name="物品役務調達（随意契約）" sheetId="4" r:id="rId2"/>
    <sheet name="選択リスト（削除不可）" sheetId="3" state="hidden" r:id="rId3"/>
  </sheets>
  <definedNames>
    <definedName name="_xlnm._FilterDatabase" localSheetId="1" hidden="1">'物品役務調達（随意契約）'!$A$1:$L$39</definedName>
    <definedName name="_xlnm.Print_Area" localSheetId="0">'物品役務調達（競争入札）'!$A$1:$J$12</definedName>
    <definedName name="_xlnm.Print_Area" localSheetId="1">'物品役務調達（随意契約）'!$A$1:$J$39</definedName>
    <definedName name="一般競争入札・指名競争入札の別">'選択リスト（削除不可）'!$A$2:$A$5</definedName>
  </definedNames>
  <calcPr calcId="162913"/>
</workbook>
</file>

<file path=xl/calcChain.xml><?xml version="1.0" encoding="utf-8"?>
<calcChain xmlns="http://schemas.openxmlformats.org/spreadsheetml/2006/main">
  <c r="I39" i="4" l="1"/>
  <c r="I11" i="1" l="1"/>
  <c r="I10" i="1"/>
  <c r="I12" i="1"/>
  <c r="I38" i="4" l="1"/>
  <c r="I37" i="4"/>
  <c r="I9" i="1"/>
  <c r="I3" i="1" l="1"/>
  <c r="I28" i="4" l="1"/>
  <c r="I27" i="4"/>
  <c r="I26" i="4"/>
  <c r="I25" i="4"/>
  <c r="I24" i="4"/>
  <c r="I23" i="4"/>
  <c r="I22" i="4"/>
  <c r="I21" i="4"/>
  <c r="I20" i="4"/>
  <c r="I19" i="4"/>
  <c r="I18" i="4"/>
  <c r="I6" i="1"/>
  <c r="I5" i="1"/>
  <c r="I7" i="4" l="1"/>
  <c r="I34" i="4" l="1"/>
  <c r="I36" i="4"/>
  <c r="I35" i="4"/>
  <c r="I33" i="4"/>
  <c r="I32" i="4"/>
  <c r="I31" i="4"/>
  <c r="I30" i="4"/>
  <c r="I29" i="4"/>
  <c r="I15" i="4"/>
  <c r="I16" i="4"/>
  <c r="I17" i="4"/>
  <c r="I14" i="4"/>
  <c r="I11" i="4"/>
  <c r="I13" i="4"/>
  <c r="I12" i="4"/>
  <c r="I5" i="4"/>
  <c r="I6" i="4"/>
  <c r="I9" i="4"/>
  <c r="I8" i="4"/>
  <c r="I4" i="4"/>
  <c r="I3" i="4"/>
  <c r="I10" i="4"/>
  <c r="I2" i="4"/>
  <c r="I8" i="1"/>
  <c r="I7" i="1"/>
  <c r="I4" i="1"/>
  <c r="I2" i="1"/>
</calcChain>
</file>

<file path=xl/sharedStrings.xml><?xml version="1.0" encoding="utf-8"?>
<sst xmlns="http://schemas.openxmlformats.org/spreadsheetml/2006/main" count="222" uniqueCount="143">
  <si>
    <t>契約金額</t>
    <rPh sb="0" eb="2">
      <t>ケイヤク</t>
    </rPh>
    <rPh sb="2" eb="4">
      <t>キンガク</t>
    </rPh>
    <phoneticPr fontId="1"/>
  </si>
  <si>
    <t>予定価格</t>
    <rPh sb="0" eb="2">
      <t>ヨテイ</t>
    </rPh>
    <rPh sb="2" eb="4">
      <t>カカク</t>
    </rPh>
    <phoneticPr fontId="1"/>
  </si>
  <si>
    <t>物品役務等の名称及び数量</t>
    <rPh sb="4" eb="5">
      <t>ナド</t>
    </rPh>
    <rPh sb="6" eb="8">
      <t>メイショウ</t>
    </rPh>
    <rPh sb="8" eb="9">
      <t>オヨ</t>
    </rPh>
    <rPh sb="10" eb="12">
      <t>スウリョウ</t>
    </rPh>
    <phoneticPr fontId="1"/>
  </si>
  <si>
    <t>選択項目（一般競争入札・指名競争入札の別（総合評価の実施））</t>
    <rPh sb="0" eb="2">
      <t>センタク</t>
    </rPh>
    <rPh sb="2" eb="4">
      <t>コウモク</t>
    </rPh>
    <phoneticPr fontId="1"/>
  </si>
  <si>
    <t>02：指名競争入札</t>
  </si>
  <si>
    <t>契約を締結した日</t>
    <rPh sb="0" eb="2">
      <t>ケイヤク</t>
    </rPh>
    <rPh sb="3" eb="5">
      <t>テイケツ</t>
    </rPh>
    <rPh sb="7" eb="8">
      <t>ヒ</t>
    </rPh>
    <phoneticPr fontId="1"/>
  </si>
  <si>
    <t>01：一般競争入札</t>
  </si>
  <si>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1"/>
  </si>
  <si>
    <t>備考</t>
    <rPh sb="0" eb="2">
      <t>ビコウ</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</si>
  <si>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</si>
  <si>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</si>
  <si>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契約を締結した日</t>
  </si>
  <si>
    <t>03：一般競争入札(総合評価を実施)</t>
  </si>
  <si>
    <t>再就職の役員の数</t>
  </si>
  <si>
    <t>法人番号</t>
  </si>
  <si>
    <t>04：指名競争入札(総合評価を実施)</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</si>
  <si>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</si>
  <si>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</si>
  <si>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</si>
  <si>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契約の相手方の称号又は名称及び住所</t>
  </si>
  <si>
    <t>予定価格</t>
  </si>
  <si>
    <t>契約金額</t>
  </si>
  <si>
    <t>随意契約によることとした会計法令の根拠条文及び理由
（企画競争又は公募）</t>
  </si>
  <si>
    <t>一般競争入札</t>
  </si>
  <si>
    <t>法人番号</t>
    <rPh sb="0" eb="2">
      <t>ホウジン</t>
    </rPh>
    <rPh sb="2" eb="4">
      <t>バンゴウ</t>
    </rPh>
    <phoneticPr fontId="1"/>
  </si>
  <si>
    <t>落札率（小数点第3位を四捨五入）※自動計算</t>
  </si>
  <si>
    <t>住宅のエネルギー消費性能等に関する実態把握及び課題分析に関する調査</t>
  </si>
  <si>
    <t>一般財団法人日本総合研究所</t>
    <rPh sb="0" eb="2">
      <t>イッパン</t>
    </rPh>
    <rPh sb="2" eb="6">
      <t>ザイダンホウジン</t>
    </rPh>
    <rPh sb="6" eb="8">
      <t>ニホン</t>
    </rPh>
    <rPh sb="8" eb="10">
      <t>ソウゴウ</t>
    </rPh>
    <rPh sb="10" eb="13">
      <t>ケンキュウジョ</t>
    </rPh>
    <phoneticPr fontId="3"/>
  </si>
  <si>
    <t>株式会社市浦ハウジング＆プランニング東京支店</t>
    <rPh sb="0" eb="4">
      <t>カブシキガイシャ</t>
    </rPh>
    <rPh sb="4" eb="6">
      <t>イチウラ</t>
    </rPh>
    <rPh sb="18" eb="20">
      <t>トウキョウ</t>
    </rPh>
    <rPh sb="20" eb="22">
      <t>シテン</t>
    </rPh>
    <phoneticPr fontId="3"/>
  </si>
  <si>
    <t>株式会社アルテップ</t>
    <rPh sb="0" eb="4">
      <t>カブシキガイシャ</t>
    </rPh>
    <phoneticPr fontId="3"/>
  </si>
  <si>
    <t>株式会社アール・アイ・エー</t>
    <rPh sb="0" eb="4">
      <t>カブシキガイシャ</t>
    </rPh>
    <phoneticPr fontId="3"/>
  </si>
  <si>
    <t>エム・アール・アイ　リサーチアソシエイツ株式会社</t>
    <rPh sb="20" eb="24">
      <t>カブシキガイシャ</t>
    </rPh>
    <phoneticPr fontId="3"/>
  </si>
  <si>
    <t>一般社団法人建築・住宅国際機構</t>
    <rPh sb="0" eb="2">
      <t>イッパン</t>
    </rPh>
    <rPh sb="2" eb="6">
      <t>シャダンホウジン</t>
    </rPh>
    <rPh sb="6" eb="8">
      <t>ケンチク</t>
    </rPh>
    <rPh sb="9" eb="11">
      <t>ジュウタク</t>
    </rPh>
    <rPh sb="11" eb="13">
      <t>コクサイ</t>
    </rPh>
    <rPh sb="13" eb="15">
      <t>キコウ</t>
    </rPh>
    <phoneticPr fontId="3"/>
  </si>
  <si>
    <t>支出負担行為担当官
住宅局長　淡野　博久
国土交通省住宅局
東京都千代田区霞が関２－１－３</t>
    <rPh sb="15" eb="17">
      <t>アワノ</t>
    </rPh>
    <rPh sb="18" eb="20">
      <t>ヒロヒサ</t>
    </rPh>
    <phoneticPr fontId="1"/>
  </si>
  <si>
    <t>建築分野におけるBIM活用の推進方策の検討に関する業務</t>
  </si>
  <si>
    <t>地方公共団体等が実施する空き家対策を通じた住環境整備に関する検討調査</t>
  </si>
  <si>
    <t>建築物（非住宅）のエネルギー消費性能等に関する実態把握及び課題分析に関する調査</t>
    <rPh sb="4" eb="5">
      <t>ヒ</t>
    </rPh>
    <rPh sb="5" eb="7">
      <t>ジュウタク</t>
    </rPh>
    <phoneticPr fontId="3"/>
  </si>
  <si>
    <t>株式会社　価値総合研究所</t>
    <rPh sb="0" eb="4">
      <t>カブシキガイシャ</t>
    </rPh>
    <rPh sb="5" eb="7">
      <t>カチ</t>
    </rPh>
    <rPh sb="7" eb="9">
      <t>ソウゴウ</t>
    </rPh>
    <rPh sb="9" eb="12">
      <t>ケンキュウジョ</t>
    </rPh>
    <phoneticPr fontId="3"/>
  </si>
  <si>
    <t>株式会社　社会空間研究所</t>
    <rPh sb="0" eb="4">
      <t>カブシキガイシャ</t>
    </rPh>
    <rPh sb="5" eb="7">
      <t>シャカイ</t>
    </rPh>
    <rPh sb="7" eb="9">
      <t>クウカン</t>
    </rPh>
    <rPh sb="9" eb="12">
      <t>ケンキュウジョ</t>
    </rPh>
    <phoneticPr fontId="3"/>
  </si>
  <si>
    <t>ランドブレイン株式会社</t>
    <rPh sb="7" eb="11">
      <t>カブシキガイシャ</t>
    </rPh>
    <phoneticPr fontId="3"/>
  </si>
  <si>
    <t>三菱ＵＦＪリサーチ＆コンサルティング株式会社</t>
    <rPh sb="0" eb="2">
      <t>ミツビシ</t>
    </rPh>
    <rPh sb="18" eb="22">
      <t>カブシキガイシャ</t>
    </rPh>
    <phoneticPr fontId="3"/>
  </si>
  <si>
    <t>令和４年度大臣認定に係る手続きの効率化・迅速化及び利便性向上に資するシステムの改修・運用等業務</t>
  </si>
  <si>
    <t>令和４年建築基準適合判定資格者補助業務</t>
  </si>
  <si>
    <t>住宅局会議用椅子の購入・廃棄</t>
  </si>
  <si>
    <t>令和４年度住宅局で保有する行政文書等の電子化業務</t>
    <rPh sb="0" eb="2">
      <t>レイワ</t>
    </rPh>
    <rPh sb="3" eb="5">
      <t>ネンド</t>
    </rPh>
    <rPh sb="5" eb="8">
      <t>ジュウタクキョク</t>
    </rPh>
    <rPh sb="9" eb="11">
      <t>ホユウ</t>
    </rPh>
    <rPh sb="13" eb="15">
      <t>ギョウセイ</t>
    </rPh>
    <rPh sb="15" eb="17">
      <t>ブンショ</t>
    </rPh>
    <rPh sb="17" eb="18">
      <t>トウ</t>
    </rPh>
    <rPh sb="19" eb="22">
      <t>デンシカ</t>
    </rPh>
    <rPh sb="22" eb="24">
      <t>ギョウム</t>
    </rPh>
    <phoneticPr fontId="3"/>
  </si>
  <si>
    <t>建築基準法の施行状況等に関する調査業務</t>
    <rPh sb="0" eb="2">
      <t>ケンチク</t>
    </rPh>
    <rPh sb="2" eb="5">
      <t>キジュンホウ</t>
    </rPh>
    <rPh sb="6" eb="8">
      <t>セコウ</t>
    </rPh>
    <rPh sb="8" eb="10">
      <t>ジョウキョウ</t>
    </rPh>
    <rPh sb="10" eb="11">
      <t>トウ</t>
    </rPh>
    <rPh sb="12" eb="13">
      <t>カン</t>
    </rPh>
    <rPh sb="15" eb="17">
      <t>チョウサ</t>
    </rPh>
    <rPh sb="17" eb="19">
      <t>ギョウム</t>
    </rPh>
    <phoneticPr fontId="3"/>
  </si>
  <si>
    <t>建築確認等の電子化に関する調査</t>
    <rPh sb="0" eb="2">
      <t>ケンチク</t>
    </rPh>
    <rPh sb="2" eb="4">
      <t>カクニン</t>
    </rPh>
    <rPh sb="4" eb="5">
      <t>トウ</t>
    </rPh>
    <rPh sb="6" eb="9">
      <t>デンシカ</t>
    </rPh>
    <rPh sb="10" eb="11">
      <t>カン</t>
    </rPh>
    <rPh sb="13" eb="15">
      <t>チョウサ</t>
    </rPh>
    <phoneticPr fontId="3"/>
  </si>
  <si>
    <t>令和４年度住宅市場動向調査</t>
    <rPh sb="0" eb="2">
      <t>レイワ</t>
    </rPh>
    <rPh sb="3" eb="5">
      <t>ネンド</t>
    </rPh>
    <rPh sb="5" eb="7">
      <t>ジュウタク</t>
    </rPh>
    <rPh sb="7" eb="9">
      <t>シジョウ</t>
    </rPh>
    <rPh sb="9" eb="11">
      <t>ドウコウ</t>
    </rPh>
    <rPh sb="11" eb="13">
      <t>チョウサ</t>
    </rPh>
    <phoneticPr fontId="3"/>
  </si>
  <si>
    <t>スリーハンズ株式会社</t>
    <rPh sb="6" eb="10">
      <t>カブシキガイシャ</t>
    </rPh>
    <phoneticPr fontId="6"/>
  </si>
  <si>
    <t>公益財団法人建築技術教育普及センター</t>
    <rPh sb="0" eb="6">
      <t>コウエキザイダンホウジン</t>
    </rPh>
    <rPh sb="6" eb="8">
      <t>ケンチク</t>
    </rPh>
    <rPh sb="8" eb="10">
      <t>ギジュツ</t>
    </rPh>
    <rPh sb="10" eb="12">
      <t>キョウイク</t>
    </rPh>
    <rPh sb="12" eb="14">
      <t>フキュウ</t>
    </rPh>
    <phoneticPr fontId="6"/>
  </si>
  <si>
    <t>株式会社サンポー</t>
    <rPh sb="0" eb="4">
      <t>カブシキガイシャ</t>
    </rPh>
    <phoneticPr fontId="6"/>
  </si>
  <si>
    <t>東京都ビジネスサービス株式会社</t>
    <rPh sb="0" eb="3">
      <t>トウキョウト</t>
    </rPh>
    <rPh sb="11" eb="15">
      <t>カブシキガイシャ</t>
    </rPh>
    <phoneticPr fontId="6"/>
  </si>
  <si>
    <t>株式会社グリーンエコ</t>
    <rPh sb="0" eb="4">
      <t>カブシキガイシャ</t>
    </rPh>
    <phoneticPr fontId="6"/>
  </si>
  <si>
    <t>株式会社サーベイリサーチセンター</t>
    <rPh sb="0" eb="4">
      <t>カブシキガイシャ</t>
    </rPh>
    <phoneticPr fontId="6"/>
  </si>
  <si>
    <t>新たな住生活基本計画の全国的な推進に係る検討調査業務</t>
  </si>
  <si>
    <t>令和５年住生活総合調査に向けた試験調査実施及び同本調査の内容設計等に関する業務</t>
  </si>
  <si>
    <t>住宅セーフティネット制度の運用方策等に係る検討調査</t>
  </si>
  <si>
    <t>公営住宅の管理・ストックマネジメントのあり方等に関する検討調査</t>
  </si>
  <si>
    <t>住宅瑕疵担保履行法に基づく基準日届出等の電子化システムの運用・保守及び機能拡張のための開発・要件定義業務一式</t>
  </si>
  <si>
    <t>社会・経済情勢の変化に対応した集団規定に係る規制・制度の見直しに向けた検討調査</t>
  </si>
  <si>
    <t>住宅団地におけるＤＸ及びＭａａＳの推進方策の検討調査業務</t>
  </si>
  <si>
    <t>住宅団地の再生に関する方策の検討調査業務</t>
  </si>
  <si>
    <t>災害に対して脆弱な市街地における防災性の向上等の方策に係る調査・検討</t>
  </si>
  <si>
    <t>多様化する再開発事業の実態等に関する調査</t>
  </si>
  <si>
    <t>密集市街地の改善整備方策の検討調査業務</t>
    <rPh sb="0" eb="2">
      <t>ミッシュウ</t>
    </rPh>
    <rPh sb="2" eb="5">
      <t>シガイチ</t>
    </rPh>
    <rPh sb="6" eb="8">
      <t>カイゼン</t>
    </rPh>
    <rPh sb="8" eb="10">
      <t>セイビ</t>
    </rPh>
    <rPh sb="10" eb="12">
      <t>ホウサク</t>
    </rPh>
    <rPh sb="13" eb="15">
      <t>ケントウ</t>
    </rPh>
    <rPh sb="15" eb="17">
      <t>チョウサ</t>
    </rPh>
    <rPh sb="17" eb="19">
      <t>ギョウム</t>
    </rPh>
    <phoneticPr fontId="2"/>
  </si>
  <si>
    <t>民間建築物におけるアスベスト実態調査の環境整備に関する調査</t>
  </si>
  <si>
    <t>効率的・効果的な改良住宅及び克雪住宅等住環境整備のあり方に関する検討調査</t>
  </si>
  <si>
    <t>建築物の利用方法と安全確保方策等に関する調査・分析業務</t>
  </si>
  <si>
    <t>住宅金融における気候変動リスクへの対応等に関する検討調査</t>
  </si>
  <si>
    <t>高齢者の住まいの選択に資する情報提供の実態や高齢者向け住まいを活用した取組等に関する調査・検討業務</t>
  </si>
  <si>
    <t>多様な政策課題に対応した住まいの確保方策等に関する調査</t>
  </si>
  <si>
    <t>居住支援活動等の普及・促進に関する調査・検討業務</t>
    <rPh sb="17" eb="19">
      <t>チョウサ</t>
    </rPh>
    <rPh sb="22" eb="24">
      <t>ギョウム</t>
    </rPh>
    <phoneticPr fontId="3"/>
  </si>
  <si>
    <t>民法改正を踏まえた民間賃貸住宅の退去等における紛争解決に向けた検討調査業務</t>
  </si>
  <si>
    <t>住宅団地（団地型マンション）等の再生に係る制度の活用方策等に関する検討調査</t>
  </si>
  <si>
    <t>住まいと住まい方に関するリテラシー向上に資する教育コンテンツの作成およびその発信方法の検討</t>
  </si>
  <si>
    <t>住宅循環システム構築に資する既存住宅流通市場・リフォーム市場活性化に係る調査業務</t>
  </si>
  <si>
    <t>住まいのセーフティネットの在り方の検討に係る調査業務</t>
  </si>
  <si>
    <t>住宅性能表示制度の利用促進に関する調査分析業務</t>
    <rPh sb="0" eb="1">
      <t>スム</t>
    </rPh>
    <phoneticPr fontId="3"/>
  </si>
  <si>
    <t>長期優良住宅等の劣化や性能の変化に関する基礎的調査業務</t>
  </si>
  <si>
    <t>民間賃貸住宅市場の実態把握及び分析に関する調査検討（計画修繕の実態等調査）</t>
  </si>
  <si>
    <t>既存住宅の質の向上等に関する調査検討業務</t>
  </si>
  <si>
    <t>民間賃貸住宅におけるバリアフリーの課題分析、解決方策の検討業務</t>
  </si>
  <si>
    <t>建築基準・住宅制度に関する国際分析調査業務</t>
  </si>
  <si>
    <t>建築基準に関する国際規格の整合調査業務</t>
  </si>
  <si>
    <t>マンション建替え等に係る制度の見直しの効果等に関する検討調査</t>
  </si>
  <si>
    <t>富士フイルムビジネスイノベーションジャパン株式会社</t>
    <rPh sb="0" eb="2">
      <t>フジ</t>
    </rPh>
    <rPh sb="21" eb="25">
      <t>カブシキガイシャ</t>
    </rPh>
    <phoneticPr fontId="3"/>
  </si>
  <si>
    <t>日建設計総合研究所・ＵＲリンケージ共同提案体</t>
    <rPh sb="0" eb="2">
      <t>ニッケン</t>
    </rPh>
    <rPh sb="2" eb="4">
      <t>セッケイ</t>
    </rPh>
    <rPh sb="4" eb="6">
      <t>ソウゴウ</t>
    </rPh>
    <rPh sb="6" eb="9">
      <t>ケンキュウジョ</t>
    </rPh>
    <rPh sb="17" eb="19">
      <t>キョウドウ</t>
    </rPh>
    <rPh sb="19" eb="21">
      <t>テイアン</t>
    </rPh>
    <rPh sb="21" eb="22">
      <t>タイ</t>
    </rPh>
    <phoneticPr fontId="3"/>
  </si>
  <si>
    <t>株式会社日本能率協会総合研究所</t>
    <rPh sb="0" eb="4">
      <t>カブシキガイシャ</t>
    </rPh>
    <rPh sb="4" eb="6">
      <t>ニホン</t>
    </rPh>
    <rPh sb="6" eb="8">
      <t>ノウリツ</t>
    </rPh>
    <rPh sb="8" eb="10">
      <t>キョウカイ</t>
    </rPh>
    <rPh sb="10" eb="12">
      <t>ソウゴウ</t>
    </rPh>
    <rPh sb="12" eb="15">
      <t>ケンキュウジョ</t>
    </rPh>
    <phoneticPr fontId="3"/>
  </si>
  <si>
    <t>株式会社環境管理センター</t>
    <rPh sb="0" eb="4">
      <t>カブシキガイシャ</t>
    </rPh>
    <rPh sb="4" eb="6">
      <t>カンキョウ</t>
    </rPh>
    <rPh sb="6" eb="8">
      <t>カンリ</t>
    </rPh>
    <phoneticPr fontId="3"/>
  </si>
  <si>
    <t>株式会社日建設計総合研究所</t>
    <rPh sb="0" eb="4">
      <t>カブシキガイシャ</t>
    </rPh>
    <rPh sb="4" eb="6">
      <t>ニッケン</t>
    </rPh>
    <rPh sb="6" eb="8">
      <t>セッケイ</t>
    </rPh>
    <rPh sb="8" eb="10">
      <t>ソウゴウ</t>
    </rPh>
    <rPh sb="10" eb="13">
      <t>ケンキュウジョ</t>
    </rPh>
    <phoneticPr fontId="3"/>
  </si>
  <si>
    <t>株式会社ニッセイ基礎研究所</t>
    <rPh sb="0" eb="4">
      <t>カブシキガイシャ</t>
    </rPh>
    <rPh sb="8" eb="10">
      <t>キソ</t>
    </rPh>
    <rPh sb="10" eb="13">
      <t>ケンキュウジョ</t>
    </rPh>
    <phoneticPr fontId="3"/>
  </si>
  <si>
    <t>一般社団法人　住宅性能評価・表示協会</t>
    <rPh sb="0" eb="2">
      <t>イッパン</t>
    </rPh>
    <rPh sb="2" eb="6">
      <t>シャダンホウジン</t>
    </rPh>
    <rPh sb="7" eb="9">
      <t>ジュウタク</t>
    </rPh>
    <rPh sb="9" eb="13">
      <t>セイノウヒョウカ</t>
    </rPh>
    <rPh sb="14" eb="16">
      <t>ヒョウジ</t>
    </rPh>
    <rPh sb="16" eb="18">
      <t>キョウカイ</t>
    </rPh>
    <phoneticPr fontId="3"/>
  </si>
  <si>
    <t xml:space="preserve">住生活基本計画（全国計画）については、社会経済情勢の変化や施策の効果に対する評価を踏まえ、令和３年３月１９日閣議決定され、令和３年度から令和１２年度を計画期間とする新たな住生活基本計画を施行したところである。現在、都道府県計画の見直しが順次行われており、今後は、市区町村計画の策定及び見直しを促進することが必要である。また、これと合わせて、新たな住生活基本計画に記載される重要課題として、空き家問題があり、その施策を推進するために、令和６年度の空き家所有者実態調査の充実を図る必要があり、その為、空き家対策の企画・立案に不可欠な「空き家所有者実態調査」について、データ結合を行う住宅・土地統計調査との調整や、増加を続ける空き家の多面的側面（賃貸用の空室、高齢者施設入居者の拠所、廃屋等）を踏まえながら、令和６年度に実施予定の調査について検討を進める必要がある。
このため本業務では、
（１）都道府県計画の見直し内容の把握・分析及び市町村計画の策定・見直しの促進を図るための調査業務
○ 都道府県計画の見直しの内容の把握・分析、特徴的な計画事項の整理
○ 都道府県計画に位置付けられた公営住宅供給目標量等の設定及び地域の実情に応じた最低居住面積水準の設定状況に係る課題等の整理・検証
　　　 ○ 市町村住生活基本計画の事例把握、他の計画との連携状況や計画策定による
効果の整理
(２）令和６年度空き家所有者実態調査の企画立案
○ 令和6年度空き家所有者実態調査に向けた課題抽出、及び、企画立案に当たって有用な視点、知見の提供や追加すべき実施項目の提案
(３）報告書の作成
を行うこととしている。
本業務の実施にあたっては、当該分野の業務実績が必要であるため、企画競争手続きを実施し、令和4 年1月31日から令和4年3月3日まで、企画提案書の提出を求めたところ、提出期限までに2社から企画提案書の提出があった。提出のあった企画提案書について評価者3名により評価を行ったところ、株式会社市浦ハウジング＆プランニング東京支店の企画提案書が、業務の理解度及びテーマに対する企画提案の的確性等の点において、他社の企画提案書よりも優位であると判断され、住宅局企画競争有識者委員会の審議を踏まえ、令和4年3月15日の住宅局企画競争委員会において株式会社市浦ハウジング＆プランニング東京支店の企画提案書が特定されたところである。
よって、会計法第29条の３第４項（随意契約）、予算決算及び会計令第102条の４第３号（財務大臣への協議不要）により、株式会社市浦ハウジング＆プランニング東京支店と随意契約するものである。
</t>
    <phoneticPr fontId="1"/>
  </si>
  <si>
    <t xml:space="preserve">住生活総合調査は、住宅分野の公的統計において、唯一、世帯の住生活に関する意識・意向を含めた総合的な全国調査であり、令和３年３月１９日に閣議決定された住生活基本計画（全国計画）や住生活関連統計（住宅・土地統計調査、マンション総合調査、住宅市場動向調査等）の全体的枠組み、調査間の役割分担・連携を踏まえつつ、新たな住宅政策の全国的な推進と展開のために必要となる基礎資料を得るという役割を担っている為。
このため本業務では、
（１）令和５年住生活総合調査試験調査の調査企画等の支援
 試験調査の統計承認に係る住宅政策課担当業務の支援
 試験調査の調査票（オンライン調査の調査票を含む）、調査書類の設計等の支援
 試験調査に新たに導入する調査手法の課題抽出、対策立案の支援 等
（２）令和５年住生活総合調査試験調査の実施
 試験調査の調査関係書類の作成、印刷又は調達、納入
 試験調査実施業務の遂行を管理するための措置
 調査世帯の抽出、特定
 調査票の配布、回収、問合せ対応
 配布/回収後の調査票等調査関係書類の整理、検査、提出及び処分 等
（３）令和５年住生活総合調査試験調査の集計・分析
 調査済み調査票を転写した電子データ及び調査票の内容を転記した電子データの作成、納入
 集計表の作成及び必要に応じた評価、検証のための集計
 集計結果の分析 等
（４）令和５年住生活総合調査試験調査の結果検証（事務処理、回答状況等）
 民間事業者による調査実施に係る評価、検証
 郵送調査による調査実施に係る評価、検証
 オンライン調査併用による調査実施に係る評価、検証
 新規設定及び改訂等を行った調査事項に係る評価、検証 等
（５）令和５年住生活総合調査の調査企画等の支援（有識者による検討会の運営補助を含む）
 令和５年住生活総合調査 試験調査の結果の総括評価と令和５年住生活総合調査に向けた課題の抽出と改善提案
 令和５年住生活総合調査の調査事項、調査票、調査書類、集計事項と集計表様式、標本設計等の設計、調査方法の検討立案
 令和５年住生活総合調査の国土交通省調査及び都道府県拡大調査の標本設計、標本抽出要領の作成
 令和５年住生活総合調査の統計承認に係る住宅政策課事務の支援
 関係する有識者等からなる令和５年住生活総合調査に関する検討会の運営支援　等
（６）報告書の作成
を行うこととしている。
本業務の実施にあたっては、当該分野の業務実績が必要であるため、企画競争手続きを実施し、令和4 年1月31日から令和4年3月3日まで、企画提案書の提出を求めたところ、提出期限までに1社から企画提案書の提出があった。提出のあった企画提案書について評価者3名により評価を行ったところ、ランドブレイン株式会社の企画提案書が、業務の理解度及びテーマに対する企画提案の的確性等の観点から優れていると判断され、住宅局企画競争有識者委員会の審議を踏まえ、令和4年3月15日の住宅局企画競争委員会においてランドブレイン株式会社の企画提案書が特定されたところである。
よって、会計法第29条の３第４項（随意契約）、予算決算及び会計令第102条の４第３号（財務大臣への協議不要）により、ランドブレイン株式会社と随意契約するものである。
</t>
    <phoneticPr fontId="1"/>
  </si>
  <si>
    <t>平成29年10月に施行されたセーフティネット住宅登録制度については、セーフティネット登録住宅の戸数が約71万戸を超える一方、住宅確保要配慮者専用として登録されている住宅の戸数は約５千戸に留まっており、より一層の登録促進が求められている。
また、災害時における被災者の住まいの確保や災害リスクの高い区域からの移転誘導、孤独・孤立対策に資する住環境の整備等が課題となっている中、比較的低廉な家賃の民間賃貸住宅を活用した住宅セーフティネット制度のさらなる活用が求められている。
このため、本調査は、住宅確保要配慮者の状況や、地方公共団体等の制度の活用状況とその効果、課題等を踏まえ、さらなる制度の普及・活用方策を検討することにより、住宅セーフティネットの充実を図ることを目的として実施するものである。 
本業務の実施にあたっては、住宅セーフティネットの構築に関する分野の高度で専門的な知見が必要であるため、企画競争手続きを実施し、令和４年１月28日から令和４年３月２日まで企画提案書の提出を求めたところ、提出期限までに２者から企画競争提案書の提出があった。
提出のあった企画提案書について評価者３名により評価を行ったところ、株式会社市浦ハウジング＆プランニング東京支店の企画提案書が、業務理解度、実施手順及び企画提案書で求めるテーマに対する企画提案の的確性、実現性、専門性等 の点において、他社の企画提案書よりも優位であると判断され、令和４年３月15日の住宅局企画競争有識者委員会による審議を踏まえ、令和４年３月16日の持ち回りによる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t>
    <phoneticPr fontId="1"/>
  </si>
  <si>
    <t>全国の公営住宅管理戸数（約215万戸）のうち、築30年以上を経過したものが約７割を占めており、建替えや大規模修繕による老朽化対策を進めるとともに、既存ストックの長寿命化や空き住戸の多用途での活用などを推進する必要がある。 
また、カーボンニュートラルの実現に向けて、公的主体である地方公共団体が整備する公営住宅については率先した取組が求められているところ、住宅・建築物の省エネルギー対策に係る国の検討状況を踏まえつつ、公営住宅の費用面での課題や公営住宅における省エネ改修・再エネ設備導入の普及方策について検討する必要がある。
このため、本調査では、これらの現状や課題等を整理・分析することにより、公営住宅のストックマネジメントの推進や効果的な管理方策等に係る検討を行うものとする。 
本業務の実施にあたっては、公営住宅におけるストック有効活用等に関する分野の業務実績が必要であるため、企画競争手続きを実施し、令和４年１月２８日から令和４年３月２日まで企画提案書の提出を求めたところ、提出期限までに２者から企画競争提案書の提出があった。
提出のあった企画提案書について評価者３名により評価を行ったところ、株式会社市浦ハウジング＆プランニング東京支店の企画提案書が、業務理解度、実施手順及び企画提案書で求めるテーマに対する企画提案の的確性、実現性、専門性の点等 において、他社の企画提案書よりも優位であると判断され、令和４年３月１５日の住宅局企画競争有識者委員会による審議を踏まえ、令和４年３月１６日の持ち回りによる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t>
    <phoneticPr fontId="1"/>
  </si>
  <si>
    <t>本業務は、特定住宅瑕疵担保責任の履行の確保等に関する法律（平成19年法律第66号。以下「法」という。）に基づく年１回の基準日毎の新築住宅の資力確保措置に係る届出（以下「基準日届出」という。）が、建設業者及び宅地建物取引業者側と手続受付側の許可・免許行政庁の双方の負担となっているため、基準日届出に係る業務の負担軽減に資する観点から、法に基づく業務について①令和３年度に開発した本システムの運用・保守、②各地方整備局で保存している過年度分の基準日届出に関するデータの本システムへの移行、また未届事業者の抽出機能の開発、③供託により資力確保を行う事業者を対象とした本システムの機能拡張についての検討・要件定義を行う業務である。
業務の実施にあたっては、行政手続の電子化に関する幅広い知見が求められるため、当該分野の業務実績を有し、業務を適正に履行できる受託者について、「企画競争の実施について（通知）（国官会第９３６号 平成１８年１１月１６日）」に基づき企画競争手続きを実施し、令和４年１月31日から令和４年３月２日まで企画提案書の提出を求めたところ、提出期限までに１者から企画提案書の提出があった。提出のあった富士フイルムビジネスイノベーションジャパン株式会社の企画提案書について評価者３名により評価を行ったところ、業務の理解度、実施手順等について優れていると判断し、メールにて開催された住宅局企画競争有識者委員会の審議を踏まえ、令和４年３月15日の住宅局企画競争委員会において同社の企画提案書が特定されたところである。
よって、会計法第２９条の３第４項（随意契約）、予算決算及び会計令第１０２条の４第３号（財務大臣への協議不要）により、富士フイルムビジネスイノベーションジャパン株式会社と随意契約を締結するものである。</t>
    <phoneticPr fontId="1"/>
  </si>
  <si>
    <t>建築基準法集団規定は、都市計画において定められた土地利用の実現を図る用途規制、建築物の密度等を規制する形態規制等による市街地の環境を保全するための基本的な制限であり、健康で文化的な都市生活を実現させ、都市活動をより機能的なものにするために定められる規定である。
令和３年３月に閣議決定された住生活基本計画や令和３年10月から令和４年１月にかけて社会資本整備審議会建築分科会建築環境部会・建築基準制度部会合同会議での議論をとりまとめた報告書「脱炭素社会の実現に向けた、建築物の省エネ性能の一層の向上、CO2貯蔵に寄与する建築物における木材の利用促進及び既存建築ストックの長寿命化の総合的推進に向けて」（以下「令和４年報告書」という。）等を踏まえて、脱炭素社会の実現に向けた省エネ化の推進や再生可能エネルギー設備の設置促進に資する形態規制等の合理化や、高度経済成長期に無秩序に形成された市街地などの健全な更新、新たな日常生活を踏まえた施設の立地円滑化等に取り組んでいく必要がある。
本業務は、これらの社会的なニーズに迅速かつ的確に対応するため、市街地で発生している課題や建築物が周辺市街地に与える影響等を調査し、集団規定による建築物に係る規制のあり方について総合的な検討を行うことを目的とする。
本業務の実施にあたっては、建築基準法に基づく集団規定等に係る分野の業務実績が必要であるため、企画競争手続きを実施し、令和４年２月１日から令和４年３月３日まで企画提案書の提出を求めた。
その結果、提出期日までに１者から企画提案書の提出があり、当該企画提案書を評価者３名により評価を行ったところ、株式会社アルテップの企画提案書が、配置予定技術者、業務の理解度、実施手順及び企画提案書で求めるテーマに対する企画提案の的確性、実現性、専門性の各点において優れていると判断され、令和４年３月15日の住宅局企画競争有識者委員会による審議を踏まえ、令和４年３月16日の住宅局企画競争委員会において、株式会社アルテップが特定されたところである。
よって、会計法第29条の３第４項（随意契約）、予算決算及び会計令第102条の４第３号（財務大臣への協議不要）により、株式会社アルテップと随意契約を締結するものである。</t>
    <phoneticPr fontId="1"/>
  </si>
  <si>
    <t>高齢化が進展する住宅団地において、居住者の安全安心で快適な生活や健康等を確保するためには、効率的なマネジメントの実施や効果的なサービス提供が必要であり、従来型の住宅団地管理等から脱却し、IｏＴやＡＩ等の技術を活用したＤＸ（デジタルトランスフォーメーション）を推進するとともに、多様なニーズに対応したＭａａＳに代表される移動サービス等の充実が急務である。
このため、本業務では、住宅・不動産のＤＸやＭａａＳに係る最新情報の収集・分析を行うとともに、住宅団地における活用可能性について実証的に検証を行うことを目的とする。
本業務の実施にあたっては、当該分野の業務実績を有し、業務を適正に履行できる受託者について、「企画競争の実施について（通知）（国官会第９３６号 平成１８年１１月１６日）」に基づき企画競争手続きを実施し、令和４年２月１日から令和４年３月２日まで企画提案書の提出を求めた。
その結果、提出期日までに４者から企画提案書の提出があり、当該企画提案書を評価者３名により評価を行ったところ、日建設計総合研究所・ＵＲリンケージ共同提案体が、企画提案書で求めるテーマに対する業務の理解度及びその的確性や具体性、専門性の各点において、他者の企画提案書よりも優位であると判断され、住宅局企画競争有識者委員会による審議を踏まえ、令和４年３月１５日の住宅局企画競争委員会において日建設計総合研究所・ＵＲリンケージ共同提案体の企画提案書が特定されたところである。
よって、会計法第２９条の３第４項（随意契約）、予算決算及び会計令第１０２条の４第３号（財務大臣への協議不要）により、日建設計総合研究所・ＵＲリンケージ共同提案体と随意契約を締結するものである。</t>
    <phoneticPr fontId="1"/>
  </si>
  <si>
    <t>高度経済成長期を中心に都市への人口流入の受け皿として、大都市の郊外部等に計画的に開発された多数の大規模な住宅団地では、同一時期に大量かつ画一的な住宅供給、インフラ整備が行われ、同一世代が一斉入居したことにより、施設の老朽化や急激な高齢化、人口減少による生活を支える施設・店舗等の衰退など、様々な課題に直面しており、住宅地としての価値の維持・向上が課題となっている。
良好な居住環境を有するものの急激な高齢化や空き家の発生等が見込まれる住宅団地において、将来にわたり持続可能なまちを形成するためには、地域のまちづくり活動、既存ストックを活用した高齢者・子育て世帯の生活支援施設等の整備が必要となる。
このため、本業務では、住宅団地が抱える課題について整理・分析するとともに、生活様式の変化等に対応した既存ストックの活用や、コワーキング等の新たな機能導入を実現するための支援等のあり方について検討を行うことにより、実践的な住宅団地の再生を推進する。
本業務の実施にあたっては、当該分野の業務実績を有し、業務を適正に履行できる受託者について、「企画競争の実施について（通知）（国官会第９３６号 平成１８年１１月１６日）」に基づき企画競争手続きを実施し、令和４年２月１日から令和４年３月２日まで企画提案書の提出を求めた。
その結果、提出期日までに２者から企画提案書の提出があり、当該企画提案書を評価者３名により評価を行ったところ、株式会社市浦ハウジング＆プランニング東京支店が、企画提案書で求めるテーマに対する業務の理解度、実施手順及びその的確性や具体性、専門性の各点において、他者の企画提案書よりも優位であると判断され、住宅局企画競争有識者委員会による審議を踏まえ、令和４年３月１５日の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t>
    <phoneticPr fontId="1"/>
  </si>
  <si>
    <t>市街地における狭あい道路（幅員４ｍ未満の道路）は、災害時の避難路等の防災上の課題、道路から建築物が得られる日照等の衛生上の課題、拡幅部分の管理上の課題等が指摘されている。
令和３年３月に閣議決定された住生活基本計画において「都市化に伴い無秩序に形成された住宅市街地における狭あい道路等の現状分析を行い、防災・まちづくり部局等と連携し重点的に安全性を確保すべき地域の把握と対策を推進」と位置付けられており、市街地の防災性の向上等のため、狭あい道路等の現状把握や対策に向けた施策の検討を行っていく必要がある。
そこで本業務は、狭あい道路解消に向けた建築物の更新等の地方公共団体の取組みに係るヒアリング調査や、住宅・土地統計調査の分析を通じた全国における狭あい道路等の市街地における防災上の課題の把握等を踏まえて、市街地の防災性の向上等に向けた施策の検討を行うことを目的とする。
本業務の実施にあたっては、建築基準法に基づく集団規定の運用実態等に係る専門的な知見が必要であるため、「企画競争の実施について（通知）（国官会第936号 平成18年11月16日）」に基づき企画競争手続きを実施し、令和４年３月１日から令和４年３月31日まで企画提案書の提出を求めた。
その結果、提出期日までに３者から企画提案書の提出があり、当該企画提案書を評価者３名により評価を行ったところ、株式会社日本能率協会総合研究所の企画提案書が、企画提案書で求めるテーマに対する企画提案の的確性、ワーク・ライフ・バランス等の推進において優れていると判断され、令和４年４月25日の住宅局企画競争有識者委員会による審議を踏まえ、令和４年４月25日の住宅局企画競争委員会において、株式会社日本能率協会総合研究所が特定されたところである。
よって、会計法第29条の３第４項（随意契約）、予算決算及び会計令第102条の４第３号（財務大臣への協議不要）により、株式会社日本能率協会総合研究所と随意契約を締結するものである。</t>
    <phoneticPr fontId="1"/>
  </si>
  <si>
    <t>市街地再開発事業や優良建築物等整備事業等で整備される建築物は、社会・経済情勢等の変化を踏まえ、多様化・複雑化しており、さらには大都市での職住近接や地方居住推進に資する新しい働き方・暮らし方の受け皿となる機能が求められている。
本業務は市街地再開発事業等の支援等のあり方について、時代変化に対応した見直しの検討を実施し、実態に即した方法による社会のニーズに合った住宅・建築物の整備推進に向けた事業環境整備を行うことを目的としており、業務遂行に当たって豊富な知見や経験を有すると考えられることから、業務を適正に履行できる受託者について、「企画競争の実施について（通知）（国官会第９３６号平成１８年１１月１６日）」に基づき、企画競争手続きを実施し、令和４年３月３日から４月１日まで企画提案書の提出を求めた。
その結果、提出期限までに２社から企画提案書の提出があった。提出のあった企画提案書について評価基準に基づき評価者３名により評価を行ったところ、業務理解度、企画提案に関する的確性、実現性、専門性等の各点において、他社の企画提案書よりも優位であると判断され、令和４年４月２５日の住宅局企画競争有識者委員会による審議を踏まえ、令和４年４月２６日の住宅局企画競争委員会において、株式会社アール・アイ・エーの企画提案書が特定されたところである。
よって、会計法２９条の３第４項（随意契約）、予算決算及び会計令第１０２条の４第３号（財務大臣への協議不用）により、株式会社アール・アイ・エーと随意契約を締結するものである。</t>
    <phoneticPr fontId="1"/>
  </si>
  <si>
    <t>密集市街地に関する施策の目標については、現行の住生活基本計画（全国計画）（令和３年３月閣議決定）において、全国の「地震時等に著しく危険な密集市街地」（以下「危険密集市街地」という。）の最低限の安全性を確保するため、令和２年度末時点での危険密集市街地の面積約2,220haを令和12年度までにおおむね解消することとしている。
これまで、目標達成に向けて、老朽木造建築物の除却・建替・共同化等による不燃化や避難地・避難路等の確保などの施策を実施してきたが、整備改善の状況にばらつきが生じており、今まで以上に国と地方公共団体が連携をして、市街地整備のあり方や施策の方向性を検討する必要がある。
本業務は、危険密集市街地として位置づけられる全地区を対象に、地区の諸元や課題、魅力、施策の内容や取組の方針を整理するとともに、政策の検討、国と地方公共団体が意見交換等を行う際のツールとなる「地区カルテ」の作成を通じて、整備改善の状況のばらつき等の課題の解消に向けた方策について検討を行う。
本業務の実施にあたっては、当該分野の業務実績を有し、業務を適正に履行できる受託者について、「企画競争の実施について（通知）（国官会第９３６号 平成１８年１１月１６日）」に基づき企画競争手続きを実施し、令和４年３月３日から令和４年４月１日まで企画提案書の提出を求めた。
その結果、提出期日までに２者から企画提案書の提出があり、当該企画提案書を評価者３名により評価を行ったところ、株式会社アルテップが、企画提案書で求めるテーマに対する業務の理解度、実施手順及びその的確性や具体性、専門性の各点において、他者の企画提案書よりも優位であると判断され、住宅局企画競争有識者委員会による審議を踏まえ、令和４年４月２５日の住宅局企画競争委員会において株式会社アルテップの企画提案書が特定されたところである。
よって、会計法第２９条の３第４項（随意契約）、予算決算及び会計令第１０２条の４第３号（財務大臣への協議不要）により、株式会社アルテップと随意契約を締結するものである。</t>
    <phoneticPr fontId="1"/>
  </si>
  <si>
    <t>平成26年度に、地方公共団体において建築物のアスベスト対策に関する相談に対応する職員等向けの「建築物石綿含有建材調査マニュアル」を作成し、当該マニュアルを用いた講習会を実施した。また、平成25年７月に「建築物石綿含有建材調査者講習登録規程」を定め、アスベスト調査に係る専門家の育成する制度を開始し、平成30年度より当該制度を厚生労働省、国土交通省及び環境省の３省共管の制度として位置づけ、より広範にアスベスト調査に係る総合的な知識や経験を有する者の育成を進めることとしている。さらに、平成31年3月の社会資本整備審議会アスベスト対策部会（第9回）では、「特定行政庁における小規模建築物を含めたアスベスト調査台帳の整備及び実態把握のさらなる推進」及び「台帳整備や実態把握を充実したものとするための周知徹底」が提言されたところである。以上より、本業務は、民間建築物のアスベスト対策の促進及びアスベスト調査を行うに当たっての環境整備を着実に実施していくために必要な検討を行うためのものである。
本業務の内容は、高度で専門的な知識と技術に加え事務的な業務の円滑な遂行が要求されるため、経験豊富で専門的知識を有し、業務を適正に遂行できる体制の整った受託者について、「企画競争の実施について（通知）（国官会第936号平成18年11月16日）」に基づき、企画競争を実施し、令和4年3月1日から令和4年4月5日まで、企画提案書の提出を求めた。
その結果、提出期限までに１者から企画提案書の提出があり、当該企画提案書について３名の評価者により評価を行ったところ、株式会社環境管理センターの企画提案書が、実施方針・業務フロー・調査工程計画において優れていると判断され、令和4年4月25日の住宅局企画競争有識者委員会による審議を踏まえ、令和4年4月25日の住宅局企画競争委員会において株式会社環境管理センターの企画提案書が特定されたところである。
よって、会計法第29条の3第4項、予算決算及び会計令第102号の4第3号により、随意契約をするものである。</t>
    <phoneticPr fontId="1"/>
  </si>
  <si>
    <t>昭和35年の住宅地区改良法施行以来、住宅地区改良事業を初めとする住環境整備事業は、昭和50年代までに約13万戸の改良住宅等を建設する等、多くの地域で実施され、健康で文化的な生活を送るための住環境整備を行ってきた。近年、改良住宅の老朽化が問題となっているが、更新住宅（建替後の改良住宅等）建設戸数は概ね年間200～300戸で推移しており、改良住宅等の建替えが進んでいない状況となっている。
また、豪雪地帯では毎年の恒常的な降積雪により住民の生活水準の向上等が阻害されてきたが、近年は人口減少、高齢化などにより、空き家の倒壊や屋根雪下ろしの問題が生じるなど、豪雪地帯の安全・安心が大きく低下する事態が頻繁に生じており、国土強靱化の観点から雪に強い安心・安全な地域づくりへのニーズが高まっている。このようなニーズに対し、落雪等による物的・人的被害を防止するため、克雪住宅※１や屋根雪下ろしの際に使用する命綱固定アンカーの普及を促進するための効果的な支援を検討する必要がある。
このため、本調査では、改良住宅等に関して、改良住宅等の整備や管理に関する動向等を調査し、令和３年度調査において把握した改良住宅の建替事例や建替に関する課題等を参考にしつつ、改良住宅等の効率的・効果的な整備及び管理手法を検討するとともに、豪雪地帯における克雪住宅及び命綱固定アンカーに関して、整備事例や地方公共団体による支援制度等を調査・収集し、それらの効果・成果等を分析等することにより、地方公共団体が取り組む克雪住宅等への支援をより一層推進するための方策を検討することを目的とするものである。
本業務の実施にあたっては、改良住宅及び克雪住宅等住環境整備に関しての知見及び業務実績が必要であるため、企画競争手続きを実施し、令和４年３月１日から令和４年３月31日まで企画提案書の提出を求めたところ、提出期限までに３者から企画提案書の提出があった。提出のあった企画提案書について評価者３名により評価を行ったところ、株式会社市浦ハウジング＆プランニングの企画提案書が、予定技術者の経験及び能力が適切であり、実施方針・実施フロー・調査工程計画、企画提案書で求めるテーマに対する企画提案について、期待する提案内容と合っており、ワーク・ライフ・バランス等の推進に関する取組について評価の高い認定を受けていたため、他社の企画提案書よりも優位であると判断され、令和４年４月25日の住宅局企画競争有識者委員会による審議を踏まえ、令和４年４月26日の住宅局企画競争委員会において株式会社市浦ハウジング＆プランニングの企画提案書が特定されたところである。
よって、会計法第29条の３第４項（随意契約）、予算決算及び会計令第102条の４第３号（財務大臣への協議不要）により、株式会社市浦ハウジング＆プランニングと随意契約を締結するものである。</t>
    <phoneticPr fontId="1"/>
  </si>
  <si>
    <t>本業務は、既存建築ストックの有効活用に向け、「現行基準に適合させるための改修等に加えて、ハードによらない代替策を講ずることにより現行基準が求める安全性を確保する方策」や「用途変更時の合理的な手続きのあり方」について検討するため、建築基準法の運用等に係る基礎調査・分析、方策の検討を行うことを目的とする。
本業務の内容は、高度で専門的な知識と技術に加え事務的な業務の円滑な遂行が要求されるため、経験豊富で専門的知識を有し、業務を適正に遂行できる体制の整った受託者について、「企画競争の実施について（通知）（国官会第936号平成18年11月16日）」に基づき、企画競争を実施し、令和４年３月１日から令和４年３月31日まで、企画提案書の提出を求めた。
その結果、提出期限までに１者から企画提案書の提出があり、当該企画提案書について３名の評価者により評価を行ったところ、株式会社アルテップの企画提案書が、業務の理解度、的確性、専門性等について優れていると判断され、令和４年４月25日の住宅局企画競争有識者委員会による審議を踏まえ、令和３年４月27日の住宅局企画競争委員会において株式会社アルテップの企画提案書が特定されたところである。
よって、会計法第29条の3第4項、予算決算及び会計令第102条の4第3号により、随意契約をするものである。</t>
    <phoneticPr fontId="1"/>
  </si>
  <si>
    <t>脱炭素社会の実現に向け、我が国のエネルギー消費量の３割を占める住宅・建築物分野は省エネ化の推進が急務となっており、ＥＳＧ投資等により住宅金融市場においても対応する必要がある。昨今の住宅・建築物における省エネ対策の強化に向けた動きや、気候変動による災害の激甚化・頻発化は、気候変動リスクとして金融面で企業活動に影響を及ぼすことが懸念されており、住宅関連企業は対応を求められている。
また、住宅循環システムを構築し、消費者が市場を通じて適切に住宅を選択・確保するためには、住宅金融市場における社会や個人のニーズ及びその変化を継続的に把握し、多様な金融手法の活用を進めることも重要である。
このため、住宅金融市場の整備に向けて、現状や課題等を分析・評価し、気候変動リスク等への対応方策について検討する。
本業務の実施にあたっては、住宅金融市場に係る高度で専門的な知識が必要であるため、企画競争手続きを実施し、令和４年３月28日から令和４年４月28日まで企画提案書の提出を求めたところ、提出期限までに１者から企画提案書の提出があった。提出のあった企画提案書について評価者３名により評価を行ったところ、株式会社価値総合研究所の企画提案書が、配置予定技術者、業務の理解度、実施手順及び企画提案書で求めるテーマに対する企画提案の的確性、実現性、専門性の各点において優れていると判断され、令和４年５月23日の住宅局企画競争有識者委員会による審議を踏まえ、令和４年６月２日の住宅局企画競争委員会において株式会社価値総合研究所の企画提案書が特定されたところである。
よって、会計法第２９条の３第４項（随意契約）、予算決算及び会計令第１０２条の４第３号（財務大臣への協議不要）により、株式会社価値総合研究所と随意契約を締結するものである。</t>
    <phoneticPr fontId="1"/>
  </si>
  <si>
    <t>我が国においては、高齢化が急速に進展し、高齢単身・夫婦の世帯や後期高齢者数が増加し続けている。今後、2025年には団塊の世代が後期高齢者となり、2060年には国民の４人に１人が後期高齢者となることが見込まれている。
このような状況の下、高齢者が住み慣れた地域で安心して自分らしく暮らすことができる住まいを選択・確保していくことがますます重要な政策課題となっている。
例えば、サービス付き高齢者向け住宅（以下「サ高住」という。）等の高齢者向け住まいにおいて高齢者が自分らしい生活を送るためには、住まいの選択に資するよう、入居相談時等にそれぞれの住宅の運営方針や提供するサービスの内容等について十分に情報提供を行い、理解を得ることが重要であり、今後の施策展開を考える上で、その実態等を把握・分析することが重要である。また、既存の高齢者向け住まいの空き住戸の活用事例や、高齢者がいきいきと暮らせるための特徴的な取組の実態等を把握し、分析することも重要である。
本業務は上述の視点を踏まえ、高齢者の住まいの選択に資する情報提供の実態や高齢者向け住まいを活用した取組等に関する検討調査を行うものである。本業務の実施に当たっては、上記調査分析や実態把握に係る調査・分析の専門的知識や手法を必要とするため、当該分野の業務実績を有し、業務を適正に履行できる受託者について、「企画競争の実施について（通知）（国官会第９３６号平成１８年１１月１６日）」に基づき企画競争手続きを実施し、令和４年３月３０日から令和４年５月２日まで企画提案書の提出を求めた。
その結果、提出期日までに４者から企画提案書の提出があり、当該企画提案書を評価者３名により評価を行ったところ、ランドブレイン株式会社の企画提案書が、特に企画提案書で求めるテーマに対する企画提案の的確性、実現性、専門性の各点において、他者の企画提案書よりも優位であると判断され、令和４年５月２３日の住宅局企画競争有識者委員会による審議を踏まえ、令和４年５月２７日の住宅局企画競争委員会においてランドブレイン株式会社の企画提案書が特定されたところである。
よって、会計法第２９条の３第４項（随意契約）、予算決算及び会計令第１０２条の４第３号（財務大臣への協議不要）により、ランドブレイン株式会社と随意契約を締結するものである。</t>
    <phoneticPr fontId="1"/>
  </si>
  <si>
    <t>カーボンニュートラルの実現に向けて、公的主体である地方公共団体が整備する公営住宅等については、省エネ改修・再エネ設備導入を率先して進めていくことが求められている。また、老朽化した公営住宅ストックが大量に更新期を迎えるなか、必要な建替えを効率的に進めていくにあたり、ＰＰＰ／ＰＦＩ手法の導入などの官民連携手法を通じて民間の創意工夫を最大限取り入れることが求められている。地方公共団体においては、これらの課題の他にも、地域における防災性の向上や移住・定住促進、地域コミュニティの活性化など、多様な政策課題への対応が求められており、公営住宅等の公的賃貸住宅ストックを有効活用することにより、これらの課題を解決する取組が行われているところである。
このため、多様な政策課題に対応した公営住宅等に関する地方公共団体の先進的な取組事例を収集・整理し、効果的な普及啓発方策を検討し、横展開を図ることで、地方公共団体における更なる取組みを促進するものとする。
本業務の実施にあたっては、公営住宅等の公的賃貸住宅ストック有効活用等に関する分野の業務実績が必要であるため、企画競争手続きを実施し、令和４年３月２８日から令和４年５月９日まで企画提案書の提出を求めたところ、提出期限までに２者から企画競争提案書の提出があった。
提出のあった企画提案書について評価者３名により評価を行ったところ、株式会社市浦ハウジング＆プランニング東京支店の企画提案書が、業務理解度、実施手順及び企画提案書で求めるテーマに対する企画提案の的確性、実現性、専門性の点等において、他社の企画提案書よりも優位であると判断され、令和４年５月２３日の住宅局企画競争有識者委員会による審議を踏まえ、令和４年５月３０日の持ち回りによる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t>
    <phoneticPr fontId="1"/>
  </si>
  <si>
    <t>本格的な人口減少・少子高齢化社会を迎える中、高齢者・子育て世帯・障害者等の多様な世帯が、
安全・安心で豊かな生活を営むことが可能となるため、生活の基盤となる住まいの確保は重要な課題
である。
特に、住宅確保要配慮者に対する賃貸住宅の供給の促進に関する法律（平成19年法律第112号）
で定める住宅確保要配慮者（以下「要配慮者」という。）の居住の安定確保を図るため、居住支援
の一層の充実が求められている。
そのような中、平成29年、同法の一部改正（平成29年4月26日法律第24号）が行われ、要配慮
者の入居を拒まない賃貸住宅の登録制度や、登録住宅の改修費や入居への経済的支援、さらには要
配慮者への住宅情報の提供や見守りサービス、家賃債務保証等の居住支援サービスの提供等、さら
なる住宅セーフティネット機能強化のための措置が講じられ、要配慮者の居住の安定確保に向けて
様々な取り組みが行われている。
本業務では、居住支援活動のさらなる普及・促進のため、居住支援法人や居住支援協議会の支援体
制や活動内容及び実績等の調査･分析、地域における居住支援に関する実態等の調査により、要配慮
者が地域で円滑に住まいを確保し、安心して暮らしていくための方策等を検討することを目的とする。
本業務の実施に当たっては、上記実態把握や方策の検証に係る調査・分析の専門的知識、手法を必
要とするため、当該分野の業務実績を有し、業務を適正に履行できる受託者について、「企画競争の実
施について（通知）（国官会第９３６号平成１８年１１月１６日）」に基づき企画競争手続きを実施し、
令和４年４月１日から令和４年５月２日まで企画提案書の提出を求めた。
その結果、提出期日までに３者から企画提案書の提出があり、当該企画提案書を評価者３名により評価を行ったところ、当該提案書は主に各テーマの着眼点及び作業方針の内容が優れており、業務の的確な実施が期待できること、予定技術者の経験・実績が十分であり専門性も優れており、高い成果が期待できると判断され、令和４年５月２３日の住宅局企画競争有識者委員会による審議を踏まえ、令和４年５月２４日の住宅局企画競争委員会において株式会社市浦ハウジング＆プランニング東京支店の企画提案書が特定されたところである。
よって、会計法第２９条の３第４項（随意契約）、予算決算及び会計令第１０２条の４第３号（財
務大臣への協議不要）により、株式会社市浦ハウジング＆プランニング東京支店と随意契約を締
結するものである。</t>
    <phoneticPr fontId="1"/>
  </si>
  <si>
    <t>パリ協定（平成28年11月発効）を踏まえた地球温暖化対策計画に基づき、住宅・建築物分野においては、2030年度のエネルギー消費量を2013年度と比較して約２割削減することが求められており、住宅・建築物の省エネ性能の向上を図ることは喫緊の課題となっている。
　こうした背景や住宅・建築物の省エネ性能等に係る実態を踏まえて、
１）中規模の建築物の適合義務制度の対象への追加
２）大規模・中規模の住宅に係る届出義務制度の監督体制の強化
３）注文戸建住宅及び賃貸アパートの住宅トップランナー制度の対象への追加
４）小規模の住宅・建築物における建築士から建築主への説明義務制度の創設
等の措置を総合的に講じることを内容とした改正建築物省エネ法が2019年5月17日に公布、2021年4月1日に全面施行されており、今後は、これらの措置を的確に運用していくことが必要である。
本業務は、改正建築物省エネ法に盛り込まれた措置の的確な運用のため、建築物の省エネ性能や、届出義務制度及び適合義務制度の施行状況を把握・分析し、課題を整理することで今後のフォローアップにつなげることを目的とする。
本業務の内容は高度で専門的な知識等が要求されるため、経験豊富で専門的知識等を有し、業務を適正に履行できる受託者について、「企画競争の実施について（通知）（国官会第936号 平成18年11月16日）」に基づき、企画競争を実施し、令和4年3月29日から令和4年5月2日まで、企画提案書の提出を求めた。
その結果、提出期日までに2者から企画提案書の提出があり、当該企画提案書について評価者3名により評価を行ったところ、エム・アール・アイ　リサーチアソシエイツ株式会社の企画提案書が、業務の実施方針・業務フロー・調査工程計画、各テーマにおける的確性、ワーク・ライフ・バランス等の推進において他者よりも優位と判断され、令和4年5月23日の住宅局企画競争有識者委員会による審議を踏まえ、令和4年5月25日の住宅局企画競争委員会においてエム・アール・アイ　リサーチアソシエイツ株式会社の企画提案書が特定されたところである。
よって、会計法第29条の3第4項（随意契約）、予算決算及び会計令第102条の4第3号（財務大臣への協議不要）により、エム・アール・アイ　リサーチアソシエイツ株式会社と随意契約を締結するものである。</t>
    <phoneticPr fontId="1"/>
  </si>
  <si>
    <t>パリ協定（平成28年11月発効）を踏まえた地球温暖化対策計画に基づき、住宅・建築物分野においては、2030年度のエネルギー消費量を2013年度と比較して約２割削減することが求められており、住宅・建築物の省エネ性能の向上を図ることは喫緊の課題となっている。
こうした背景や住宅・建築物の省エネ性能等に係る実態を踏まえて、
１）中規模の建築物の適合義務制度の対象への追加
２）大規模・中規模の住宅に係る届出義務制度の監督体制の強化
３）注文戸建住宅及び賃貸アパートの住宅トップランナー制度の対象への追加
４）小規模の住宅・建築物における建築士から建築主への説明義務制度の創設
等の措置を総合的に講じることを内容とした改正建築物省エネ法が2019年5月17日に公布、2021年4月1日に全面施行されており、今後は、これらの措置を的確に運用していくことが必要である。
本業務は、改正建築物省エネ法に盛り込まれた措置の的確な運用のため、住宅の省エネ性能や、届出義務制度の施行状況を把握・分析し、課題を整理することで今後のフォローアップにつなげることを目的とする。
本業務の内容は高度で専門的な知識等が要求されるため、経験豊富で専門的知識等を有し、業務を適正に履行できる受託者について、「企画競争の実施について（通知）（国官会第936号 平成18年11月16日）」に基づき、企画競争を実施し、令和4年3月29日から令和4年5月2日まで、企画提案書の提出を求めた。
その結果、提出期日までに3者から企画提案書の提出があり、当該企画提案書について評価者3名により評価を行ったところ、株式会社日建設計総合研究所が、業務の実施方針・実施フロー・調査工程計画、各テーマにおける的確性及び専門性において他者よりも優位と判断され、令和4年5月23日の住宅局企画競争有識者委員会による審議を踏まえ、令和4年5月25日の住宅局企画競争委員会において株式会社日建設計総合研究所の企画提案書が特定されたところである。
よって、会計法第29条の3第4項（随意契約）、予算決算及び会計令第102条の4第3号（財務大臣への協議不要）により、株式会社日建設計総合研究所と随意契約を締結するものである。</t>
    <phoneticPr fontId="1"/>
  </si>
  <si>
    <t>賃貸住宅におけるトラブルについて、消費生活センターには年間３～４万件程度の相談が寄せられているが、中でも「敷金ならびに原状回復トラブル」が３割程度を占めており、特にトラブルになりやすい事案といえる。さらに、賃借人の原状回復義務や敷金返還の考え方が明文化された改正民法の施行（令和２年４月）から２年が経ち、ますます退去時の敷金精算等に関して賃貸人、賃借人双方の関心が高まっている。
国土交通省では「原状回復をめぐるトラブルとガイドライン」を策定し、原状回復の一般的な考え方を示しているが、実務では、個々の物件毎に様々な事情があり、ガイドラインの考え方に当てはめることが難しいケースが多いのが実情である。
また、賃貸借契約の終了に係るトラブルとして、単身入居者の死亡後、相続人の所在が不明等の理由から賃貸借契約の解除と住宅に残された家財（残置物）の処理が困難になることが問題となっており、昨年６月には、国土交通省と法務省で、契約の解除と残置物処理を内容とする死後事務委任契約のひな形を公表したところである。
このため本業務においては、民間賃貸住宅の退去、契約の終了時における原状回復や残置物処理等の課題について、実務の現場における運用実態やトラブル事例及びその解決方法を収集・分析するとともに、契約当事者同士での解決が困難な場合に有効と考えられる少額訴訟や裁判外紛争解決手続き（ADR）といった紛争解決制度を活用した事例の収集・分析をすることで、賃貸住宅におけるトラブル解決の一助となることを目的とする。
本業務の実施にあたっては、民間賃貸住宅等に関する事例調査、事例研究、活用促進検討業務に関する知見が必要であるため、企画競争手続きを実施し、令和４年３月２５日から令和４年４月２８日まで企画提案書の提出を求めたところ、提出期日までに２者から企画提案書の提出があった。提出のあった企画提案書について評価者３名により評価を行ったところ、株式会社社会空間研究所の企画提案書が、企画提案書で求めるテーマに対する企画提案の的確性、実現性、専門性において他者の企画提案書よりも優位であると判断され、令和４年５月２３日の住宅局企画競争有識者委員会による審議を踏まえ、令和４年５月２４日の住宅局企画競争委員会において株式会社社会空間研究所の企画提案書が特定されたところである。
よって、会計法第２９条の３第４項（随意契約）、予算決算及び会計令第１０２条の４第３号（財務大臣への協議不要）により、株式会社社会空間研究所と随意契約を締結するものである。</t>
    <phoneticPr fontId="1"/>
  </si>
  <si>
    <t>本業務では、マンションの建替え等の円滑化に関する法律の改正により拡充された要除却認定基準及び新設された敷地分割制度を活用できる可能性のある団地型マンション等について、アンケートやヒアリングによる調査を行い、制度適用における課題の抽出や制度活用の促進策の検討を行うとともに、既存のマンション再生に関するガイドライン・マニュアルについて、近年のマンション建替えを取り巻く環境や制度の運用状況等を踏まえつつ、記載内容の妥当性の検討を行う。また、これらの業務により検討された内容を踏まえ、ガイドライン等の改定案の検討及び整理を行う。
本業務の実施にあたっては、当該分野の業務実績を有し、業務を適正に履行できる受託者について、「企画競争の実施について（通知）（国官会第９３６号平成１８年１１月１６日）」に基づき企画競争手続きを実施し、令和４年３月28日から令和４年５月２日まで、企画提案書の提出を求めた。
その結果、提出期日までに４者から企画提案書の提出があり、当該企画提案書を評価者３名により評価を行ったところ、企画提案書で求める各テーマに対する企画提案の的確性、実現性、専門性に関する指標等の各点において、ランドブレイン株式会社の企画提案書が、他者の企画提案書よりも優位であると判断され、令和４年５月２３日の住宅局企画競争有識者委員会による審議を踏まえ、同日の住宅局企画競争委員会において同社の企画提案書が特定されたところである。
よって、会計法第２９条の３第４項（随意契約）、予算決算及び会計令第１０２条の４第３号（財務大臣への協議不要）により、ランドブレイン株式会社と随意契約を締結するものである。</t>
    <phoneticPr fontId="1"/>
  </si>
  <si>
    <t>令和３年３月に改訂された「住生活基本計画（全国計画）（令和３年３月19日閣議決定）」では、住生活の安定の確保及び向上の促進に関する施策を総合的かつ計画的に推進するために必要な事項として、初めて「住教育」という概念が記載され国等が「住教育を推進して住まいの選択に関する情報提供を行う」ことが盛り込まれたところ。
個人が就職、結婚、出産、退職等、各ライフステージに応じた最適な住まいを選択するためにも、住まいと住まい方に関する知識および判断力を身につけることが重要である。
また、我が国の世帯数は減少傾向にあり、将来世帯に継承できる良質な住宅ストックの形成および循環するシステムの構築など、既存住宅中心の施策体系への転換を進めることが喫緊の課題となっている。国として、住宅の維持・管理や質の向上に向けた改修等の意義や必要性について周知し、ストック重視の方向に国民の意識を変容させる必要がある。
こうした背景を踏まえ、個人が住まいと住まい方の選択を迫られる前に必要な知識と判断力を備え、その結果として良質な住宅ストックの循環に資するような住教育の推進を目的として、住教育テーマの整理・選定および活用しやすい教育コンテンツの作成・発信を行う。
なお当課において住教育のテーマを整理しており、今年度は具体的な教育内容について検討を進める。平成30年住宅土地統計調査によると30歳以降に住宅取得する層が増える結果をふまえ、特に20～30代の世帯が最適な住まいと住まい方の選択ができるよう効果的な発信方法とコンテンツを検討・作成することとしている。
本業務の実施にあたっては、当該分野の業務実績が必要であるため、企画競争手続きを実施し、令和４年３月25日から令和４年４月25日まで、企画提案書の提出を求めたところ、提出期限までに５社から企画提案書の提出があった。提出のあった企画提案書について評価者３名により評価を行ったところ、株式会社市浦ハウジング＆プランニング東京支店の企画提案書が、担当者の実績及び人数が十分であり、テーマに対する企画提案が適当なものと判断され、住宅局企画競争有識者委員会の審議を踏まえ、令和３年５月23日の住宅局企画競争委員会において株式会社市浦ハウジング＆プランニング東京支店の企画提案書が特定されたところである。
よって、会計法第29条の３第４項（随意契約）、予算決算及び会計令第102条の４第３号（財務大臣への協議不要）により、株式会社市浦ハウジング＆プランニング東京支店と随意契約するものである。</t>
    <phoneticPr fontId="1"/>
  </si>
  <si>
    <t>BIMとは、コンピュータ上に作成した主に３次元の形状情報に加え、室等の名称・面積、材料・部材の仕様・性能、仕上げ等、建築物の属性情報を併せ持つ建築物情報モデルを構築するものである。特に建築分野でBIMを様々な場面で活用することで、高品質・高精度な建築生産・維持管理等の実現や高効率なライフサイクルの実現等を通じた生産性の向上や、ビックデータ化、インフラプラットフォームとの連携等、BIM活用の幅広い展開による社会資産としての建築物の価値の拡大等が期待されている。
　建築物のライフサイクルにおいて、BIMを通じてデジタル情報が一貫して活用される仕組みの構築を目指し、官民が一体となってBIMの活用の推進を図る「建築BIM推進会議」（事務局：国土交通省）が令和元年６月に設置され、令和元年９月には将来像と官民の役割分担を整理した「建築BIMの将来像と工程表」を取りまとめ、また令和２年３月には関係者間で共有される標準的なワークフロー（役割・責任分担）とその活用方策を整理した「建築分野におけるBIMの標準ワークフローとその活用方策に関するガイドライン（第１版）」（以下「ガイドライン」という。）が取りまとめられた。これらを踏まえ、令和２年７月17日には成長戦略フォローアップにおいて、官民が発注する建築設計・工事に試行的にBIMを導入し、効果検証や運用上の課題抽出等、BIMの普及に向けた方策の検討を進めることが閣議決定された。
　さらに、令和３年６月18日には成長戦略フォローアップにおいて、ガイドライン（第１版）に基づき、官民等が発注する建築設計・工事等にBIMを試行的に導入し、コスト削減・生産性向上等の効果検証や、運用上の課題抽出を行い、その結果を踏まえ、令和３年度中にガイドラインの改定に向けた検討を行うことが閣議決定され、令和４年３月（予定）にガイドライン（第２版）が取りまとめられた。
ガイドライン（第２版）においては、BIM活用における解決すべき課題について、一定の議論の成果が反映されたが、解決方策が十分に明らかになっておらず、引き続き議論・検証等が必要とされている課題も残されている。
　今後、実際に市場の様々なプロジェクトでBIMが活用され、建築物の設計・施工・維持管理のそれぞれの分野において更なる知見や課題、具体的な活用メリット等が得られることとなる。本事業では、更なるBIM普及に向け、事例収集を行うことでこれらを適正に把握し、課題抽出を行ったうえで、課題解決方策を検討することで、ガイドラインの第３版への改訂等を通じ、更に市場でのBIMの活用を促進し、もって建築分野における生産性向上を図ることを目的とする。
　業務の実施にあたっては、BIM関連の高度で専門的な知見が必要であるため、企画競争手続きを実施し、令和４年３月29日から５月２日まで企画提案書の提出を求めたところ、提出期限までに２者から企画提案書の提出があった。提出のあった企画提案書について評価者３名により評価を行ったところ、株式会社市浦ハウジング＆プランニング東京支店が、配置予定技術者、業務理解度、実施手順、企画提案書で求めるテーマに対する企画提案の的確性、実現性、専門性の各点において、他者の企画提案書よりも優位であると判断され、令和４年５月23日の住宅局企画競争有識者委員会による審議を踏まえ、令和４年５月24日の住宅局企画競争委員会において株式会社市浦ハウジング＆プランニング東京支店の企画提案書が特定されたところである。
　よって、会計法第29条の3第4項（随意契約）、予算決算及び会計令第102条の4第3号（財務大臣への協議不要）により、株式会社市浦ハウジング＆プランニング東京支店と随意契約を締結するものである。</t>
    <phoneticPr fontId="1"/>
  </si>
  <si>
    <t>全国の住宅ストックの状況は、平成30年住宅・土地統計調査によれば、総住宅数約6,241万戸であり、そのうち空き家は約849万戸に上り、空き家率は13.6％と過去最高であった。また、空き家のうち、賃貸・売却等の用にも供していない、いわゆる「その他の住宅」は約349万戸となり、20年前と比較して約2倍に増加している。こうした住宅は、適切な管理が行われていない結果として安全性の低下、公衆衛生の悪化、景観の阻害等多岐にわたる問題を生じさせ、地域住民の生活環境に深刻な影響を及ぼす可能性がある。
このような悪影響を及ぼすおそれのある空き家への対策として、平成27年５月に「空家等対策の推進に関する特別措置法（平成26年法律第127号）」が施行された。その後、同法附則を踏まえ施行後５年経過を受けた調査検討が行われ、地方公共団体等が抱える課題への対応として、令和３年６月30日に「空家等に関する施策を総合的かつ計画的に実施するための基本的な指針（平成２７年総務省・国土交通省告示第１号）」（以下、「基本指針」という。）及び「特定空家等に対する措置」に関する適切な実施を図るために必要な指針（以下、「ガイドライン」という。）を改正した。
本調査は、こうした状況を踏まえ、地方公共団体等が取り組む空き家対策や空き家対策を通じた住環境整備に関して、事例を調査・収集し、それらの効果・成果等を分析等することにより、今後、空き家対策等をより一層推進するための方策を検討することを目的とするものである。
本業務の実施にあたっては、地方公共団体等が実施する空き家対策を通じた住環境整備に関しての知見及び業務実績が必要であるため、企画競争手続きを実施し、令和４年３月25日から令和４年４月25日まで企画提案書の提出を求めたところ、提出期限までに１者から企画提案書の提出があった。提出のあった企画提案書について評価者３名により評価を行ったところ、三菱ＵＦＪリサーチ＆コンサルティング株式会社の企画提案書が、予定技術者の経験及び能力が適切であり、実施方針・実施フロー・調査工程計画、企画提案書で求めるテーマに対する企画提案について、期待する提案内容と合っており、ワーク・ライフ・バランス等の推進に関する取組について評価の高い認定を受けていたため、特定に値すると判断され、令和４年５月23日の住宅局企画競争有識者委員会による審議を踏まえ、令和４年５月24日の住宅局企画競争委員会において三菱ＵＦＪリサーチ＆コンサルティング株式会社の企画提案書が特定されたところである。
よって、会計法第29条の３第４項（随意契約）、予算決算及び会計令第102条の４第３号（財務大臣への協議不要）により、三菱ＵＦＪリサーチ＆コンサルティング株式会社と随意契約を締結するものである。</t>
    <phoneticPr fontId="1"/>
  </si>
  <si>
    <t>住宅政策については、今後、世帯数の減少が見込まれる中、住宅循環システムの構築と将来世代に継承できる良質な住宅ストックの形成を進めることが、重要な政策課題であり、昨年３月に閣議決定された住生活基本計画においても、住宅循環システムの構築と良質な住宅ストックの形成を、令和の新たな時代における住宅政策の８つの目標の一つとして掲げている。
一方で、既存住宅流通市場・リフォーム市場は、マンションについては活性化の傾向が見られるものの、戸建住宅については統計上は横ばいの状態が続いており、市場に活性化に資する効果的な施策を打つことができていない状況にある。このため、本事業では、特に戸建住宅に係る既存住宅流通市場・リフォーム市場を活性化する上で課題となっている事項を整理し、これまでの施策で十分な検討がなされていない分野への調査を含め、その在り方について検討することを目的とする。
本業務の実施にあたっては、当該分野の業務実績が必要であるため、企画競争手続きを実施し、令和４年５月２日から令和４年５月31日まで、企画提案書の提出を求めたところ、提出期限までに１社から企画提案書の提出があった。提出のあった企画提案書について評価者３名により評価を行ったところ、株式会社ニッセイ基礎研究所の企画提案書が、担当者の実績及び業務理解度を勘案すれば高度で専門的な知識を有することを推察できることから、テーマに対する企画提案が適当なものと判断され、住宅局企画競争有識者委員会の審議を踏まえ、令和３年６月22日の住宅局企画競争委員会において株式会社ニッセイ基礎研究所の企画提案書が特定されたところである。
よって、会計法第29条の３第４項（随意契約）、予算決算及び会計令第102条の４第３号（財務大臣への協議不要）により、株式会社ニッセイ基礎研究所と随意契約するものである。</t>
    <phoneticPr fontId="1"/>
  </si>
  <si>
    <t>世界的に新型コロナウイルス感染症の影響が長期化する中で、就労環境の変化等により収入が減少し、住まいの困窮についても長期化・甚大化している。日本においては、収入がなくなった者等を対象とする住居確保給付金の新規支給決定件数は令和元年度で約4000件、令和２年度で約13万5000件と大幅に上昇しており、非正規雇用労働者等やフリーランスといった経済・雇用情勢の影響を特に受けやすい者に対する支援など、住まいのセーフティネットの強化を含めその在り方を検討することが喫緊の課題となっている。
このため、本事業では、新型コロナウイルス感染症による社会経済情勢の変化を踏まえ、住まいのセーフティネット関連制度が、一定品質を備えた住居確保に資するものか、住まいに困窮する者の実態把握や諸外国の制度等との比較により、その在り方について検討することを目的とする。
本業務の実施にあたっては、当該分野の業務実績が必要であるため、企画競争手続きを実施し、令和４年４月28日（木）から令和４年５月27日（金）まで、企画提案書の提出を求めたところ、提出期限までに４社から企画提案書の提出があった。提出のあった企画提案書について評価者３名により評価を行ったところ、一般財団法人日本総合研究所の企画提案書が、担当者の実績及び人数が十分であり、テーマに対する企画提案が適当なものと判断され、住宅局企画競争有識者委員会の審議を踏まえ、令和４年６月22日の住宅局企画競争委員会において一般財団法人日本総合研究所の企画提案書が特定されたところである。
よって、会計法第29条の３第４項（随意契約）、予算決算及び会計令第102条の４第３号（財務大臣への協議不要）により、一般財団法人日本総合研究所と随意契約するものである。</t>
    <phoneticPr fontId="1"/>
  </si>
  <si>
    <t>住宅性能表示制度については、制度開始から20年が経過しており、住宅業界において十分に定着したものではあるが、新しい制度ではないが故に、当該制度を利用する者と利用しない者の２極化が生じている状況にある。
また、当該制度の評価方法基準等については、消費者ニーズや新たな建設技術等を踏まえた見直しの検討を行う必要がある。
以上より、本業務では、住宅性能表示制度の利用実態に関する調査の他、制度利用の阻害要因等の分析、住宅性能表示制度の見直しにつながる消費者ニーズや新たな建設技術等の基礎的情報の収集・整理等を行い、住宅性能表示制度の更なる利用促進に向けた企画立案につなげることを目的とする。本業務の実施にあたっては、高度で専門的な知識等が要求されるため、当該分野の業務実績を有し、業務を適正に履行できる受託者について、「企画競争の実施について（通知）（国官会第936号 平成18年11月16日）」に基づき企画競争手続きを実施し、令和４年４月28日から令和４年５月31日まで企画提案書の提出を求めた。
その結果、提出期日までに１者から企画提案書の提出があり、当該企画提案書を評価者３名により評価を行ったところ、一般社団法人 住宅性能評価・表示協会の企画提案書が、各テーマに対して的確な対応策を示し、経験豊富な人材配置で高い実現性をもって調査を遂行すると判断され、令和４年６月21日の住宅局企画競争有識者委員会による審議を踏まえ、令和４年６月27日の住宅局企画競争委員会において、一般社団法人 住宅性能評価・表示協会の企画提案書が特定されたところである。
よって、会計法第29条の３第４項（随意契約）、予算決算及び会計令第102条の４第３号（財務大臣への協議不要）により、一般社団法人 住宅性能評価・表示協会と随意契約を締結するものである。</t>
    <phoneticPr fontId="1"/>
  </si>
  <si>
    <t>長期優良住宅については、平成21 年の制度開始後、約120 万戸が認定を受けており、住宅性能表示制度については、平成12 年から現在まで累計約400 万戸を超える住宅が設計住宅性能評価を取得するなど、性能の高い住宅の供給が進んでいる。
一方で、これらの住宅は、時間の経過や維持管理の状況等により、劣化や性能の変化が生じているおそれがある。今後、これらの住宅が既存住宅市場で流通する際や、所有者に対して適切な修繕・維持管理を促すためには、劣化や性能の変化について、適切に把握・評価することが重要である。
本業務では、長期優良住宅や住宅性能評価を受けた住宅等の劣化や性能の変化に関する調査を行うに当たって、基礎的な資料収集や調査方法のあり方について検討を行うことを目的とする。
本業務の実施にあたっては、高度で専門的な知識等が要求されるため、当該分野の業務実績を有し、業務を適正に履行できる受託者について、「企画競争の実施について（通知）（国官会第９３６号 平成１８年１１月１６日）」に基づき企画競争手続きを実施し、令和４年４月28日から令和４年５月31日まで企画提案書の提出を求めた。
その結果、提出期日までに２者から企画提案書の提出があり、当該企画提案書を評価者３名により評価を行ったところ、（株）市浦ハウジング＆プランニング東京支店の企画提案書が、業務の理解度、実現性等について、他者の企画提案書よりも優位と判断され、令和４年６月21日の住宅局企画競争有識者委員会による審議を踏まえ、令和４年６月27日の住宅局企画競争委員会において（株）市浦ハウジング＆プランニング東京支店の企画提案書が特定されたところである。
よって、会計法第２９条の３第４項（随意契約）、予算決算及び会計令第１０２条の４第３号（財務大臣への協議不要）により、（株）市浦ハウジング＆プランニング東京支店と随意契約を締結するものである。</t>
    <phoneticPr fontId="1"/>
  </si>
  <si>
    <t>住宅政策の指針となる住生活基本計画において、「民間賃貸住宅の計画的な維持修繕等を通じて、良質で長期に使用できる民間賃貸住宅ストックの形成と賃貸住宅市場の整備の推進」が目標として掲げられている。計画修繕については、これまでに、大家向けの普及啓発に資する資料の作成等の取組みを行ってきたところであるが、計画修繕の実施率は２割程度にとどまっており、取組が十分とは言えない。今後の施策を検討するにあたり、まず民間賃貸住宅の計画修繕にかかる網羅的な情報が必要であるとともに、これまでの取組みが大家の計画修繕に対する意識改善や計画修繕の実施率向上にどれほどの効果があったのか、といった検証も必要となっている。
また、民間賃貸住宅は多様な住まい方を柔軟に選択するために重要な役割を担っているが、多様な世帯の居住の安定確保のための施策を検討するには、住宅を供給する大家の賃貸経営の意向を把握する必要がある。特に、住生活基本計画において「子どもを産み育てやすい住まいの実現」が目標として掲げられたこと等を背景として、子育てしやすい居住環境を整備するために令和３年度補正予算にて創設した「子育て支援型共同住宅推進事業」の将来的な補助対象事項の再検討のために、大家側ではどういった整備事項にどれほどのニーズがあるか等の把握が必要となっている。
以上を踏まえ、本調査業務においては、民間賃貸住宅に係る各種施策の推進の検討材料を得ることを目的として、各種実態調査を行う。
本業務の実施にあたっては、民間賃貸住宅の適正な管理、修繕、改修、経営等に関する知見が必要であるため、企画競争手続きを実施し、令和４年４月２８日から令和４年６月２日まで企画提案書の提出を求めたところ、提出期日までに４者から企画提案書の提出があった。提出のあった企画提案書について評価者３名により評価を行ったところ、事業実施体制や提案内容、及びワーク・ライフ・バランス等の推進状況を総合的に判断した結果、三菱ＵＦＪリサーチ＆コンサルティング株式会社が最も高い評価となったため、令和４年６月２１日の住宅局企画競争有識者委員会において三菱ＵＦＪリサーチ＆コンサルティング株式会社の企画提案書が特定されたところである。
よって、会計法第２９条の３第４項（随意契約）、予算決算及び会計令第１０２条の４第３号（財務大臣への協議不要）により、三菱ＵＦＪリサーチ＆コンサルティング株式会社と随意契約を締結するものである。</t>
    <phoneticPr fontId="1"/>
  </si>
  <si>
    <t>令和４年度公営住宅、改良住宅及び特定優良賃貸住宅等の管理実態調査</t>
    <rPh sb="0" eb="2">
      <t>レイワ</t>
    </rPh>
    <rPh sb="3" eb="5">
      <t>ネンド</t>
    </rPh>
    <rPh sb="5" eb="7">
      <t>コウエイ</t>
    </rPh>
    <rPh sb="7" eb="9">
      <t>ジュウタク</t>
    </rPh>
    <rPh sb="10" eb="12">
      <t>カイリョウ</t>
    </rPh>
    <rPh sb="12" eb="14">
      <t>ジュウタク</t>
    </rPh>
    <rPh sb="14" eb="15">
      <t>オヨ</t>
    </rPh>
    <rPh sb="16" eb="18">
      <t>トクテイ</t>
    </rPh>
    <rPh sb="18" eb="20">
      <t>ユウリョウ</t>
    </rPh>
    <rPh sb="20" eb="22">
      <t>チンタイ</t>
    </rPh>
    <rPh sb="22" eb="25">
      <t>ジュウタクトウ</t>
    </rPh>
    <rPh sb="26" eb="28">
      <t>カンリ</t>
    </rPh>
    <rPh sb="28" eb="30">
      <t>ジッタイ</t>
    </rPh>
    <rPh sb="30" eb="32">
      <t>チョウサ</t>
    </rPh>
    <phoneticPr fontId="3"/>
  </si>
  <si>
    <t>支出負担行為担当官
住宅局長　塩見　英之
国土交通省住宅局
東京都千代田区霞が関２－１－３</t>
    <rPh sb="15" eb="17">
      <t>シオミ</t>
    </rPh>
    <rPh sb="18" eb="20">
      <t>ヒデユキ</t>
    </rPh>
    <phoneticPr fontId="1"/>
  </si>
  <si>
    <t>株式会社ＣＣＮグループ</t>
    <rPh sb="0" eb="4">
      <t>カブシキガイシャ</t>
    </rPh>
    <phoneticPr fontId="3"/>
  </si>
  <si>
    <t>マンションの管理適正化の推進に係る調査検討業務</t>
  </si>
  <si>
    <t>住宅建設に係る海外からの木材等の流通・調達に関する調査</t>
    <rPh sb="0" eb="2">
      <t>ジュウタク</t>
    </rPh>
    <rPh sb="2" eb="4">
      <t>ケンセツ</t>
    </rPh>
    <rPh sb="5" eb="6">
      <t>カカ</t>
    </rPh>
    <rPh sb="7" eb="9">
      <t>カイガイ</t>
    </rPh>
    <rPh sb="12" eb="14">
      <t>モクザイ</t>
    </rPh>
    <rPh sb="14" eb="15">
      <t>トウ</t>
    </rPh>
    <rPh sb="16" eb="18">
      <t>リュウツウ</t>
    </rPh>
    <rPh sb="19" eb="21">
      <t>チョウタツ</t>
    </rPh>
    <rPh sb="22" eb="23">
      <t>カン</t>
    </rPh>
    <rPh sb="25" eb="27">
      <t>チョウサ</t>
    </rPh>
    <phoneticPr fontId="3"/>
  </si>
  <si>
    <t>デロイトトーマツファイナンシャルアドバイザリー合同会社</t>
    <rPh sb="23" eb="27">
      <t>ゴウドウガイシャ</t>
    </rPh>
    <phoneticPr fontId="3"/>
  </si>
  <si>
    <t>本業務では、建設後相当の期間が経過したマンションにおける建物や設備の老朽化等に対応するため、マンション管理適正化の推進に係る調査検討を具体的に行っていく必要があることから、マンションの管理適正化に資する事例や、維持管理の計画、実施状況等に係る実態調査・分析等を行うものである。
本業務の実施にあたっては、当該分野の業務実績を有し、業務を適正に履行できる受託者について、「企画競争の実施について（通知）（国官会第９３６号平成１８年１１月１６日）」に基づき企画競争手続きを実施し、令和４年５月２日から令和４年６月１日まで、企画提案書の提出を求めた。
その結果、提出期日までに三菱ＵＦＪリサーチ＆コンサルティング株式会社から企画提案書の提出があり、当該企画提案書を評価者３名により評価を行ったところ、配置予定技術者、業務の理解度、実施手順及び企画提案書で求める各テーマに対する企画提案の的確性、実現性、専門性の各点において、事業者として適当であると判断され、令和４年６月２１日の住宅局企画競争有識者委員会による審議を踏まえ、令和４年６月２３～２４日の住宅局企画競争委員会において三菱ＵＦＪリサーチ＆コンサルティング株式会社の企画提案書が特定されたところである。
よって、会計法第２９条の３第４項（随意契約）、予算決算及び会計令第１０２条の４第３号（財務大臣への協議不要）により、一三菱ＵＦＪリサーチ＆コンサルティング株式会社と随意契約を締結するものである。</t>
    <phoneticPr fontId="1"/>
  </si>
  <si>
    <t>本業務は、インスペクションの実施や「安心Ｒ住宅」制度、維持保全計画の作成や住宅履歴情報の活用等の実態を把握した上で現状の制度の課題の抽出・分析をし、課題解決の方策の検討・とりまとめを行うことにより、既存住宅流通・リフォーム市場の形成の拡大を図ることを目的とする業務である。
本業務の実施にあたっては、既存住宅流通・リフォーム市場に係る施策について幅広い知見が求められるため、当該分野の業務実績を有し、業務を適正に履行できる受託者について、「企画競争の実施について（通知）（国官会第936号 平成18年11月16日）」に基づき企画競争手続きを実施し、令和４年４月28日から令和４年５月30日まで企画提案書の提出を求めたところ、提出期限までに１者から企画提案書の提出があった。提出のあった企画提案書について評価者３名により評価を行ったところ、ニッセイ基礎研究所の企画提案書において業務の理解度が高く、作業方針が適切かつ明確であるり、十分な知見を有していると判断され、オンラインにて開催された住宅局企画競争有識者委員会の審議を踏まえ、令和４年６月21日の住宅局企画競争委員会においてニッセイ基礎研究所の企画提案書が特定されたところである。
よって、会計法第29条の３第４項（随意契約）、予算決算及び会計令第102条の４第３号（財務大臣への協議不要）により、ニッセイ基礎研究所と随意契約を締結するものである。</t>
    <phoneticPr fontId="1"/>
  </si>
  <si>
    <t>令和３年３月に策定された住生活基本計画においては、「共同住宅のうち、道路から各戸の玄関まで車椅子・ベビーカーで通行可能な住宅ストックの比率」が観測・実況指標とされているが（H30：17.2％）、持ち家41.3％に対して、借家はわずか10％の達成率となっており、賃貸住宅においてバリアフリー化の取り組みが遅れている現状にある。令和３年度に実施した建設会社等への調査でも、賃貸住宅大家にとって、家賃に直接影響しないバリアフリー化工事への投資は期待しにくいという意見が出ているところである。
一方、第60回障害者政策委員会（令和３年12月）で実施した賃貸住宅事業者のヒアリングにおいて、バリアフリーに対する障害者と事業者の認識の違いからトラブルが生じていることも明らかとなった。また、平成30年３月に改正バリアフリー法が成立した際には、衆議院、参議院の附帯決議で、共同住宅のバリアフリーに関する情報提供の取組の促進がうたわれている。
高齢者や障害者の居住の安定確保のため、賃貸住宅のバリアフリー化を進める前提として、まずは、バリアフリーが必要な居住者に対して、物件のバリアフリー情報が適切に提供される環境を整備することが効果的な取り組みと思料する。
上記の観点から、民間賃貸住宅におけるバリアフリー環境の実態や高齢者、障害者の受入れ等に関する優良事例の把握を行い、バリアフリーが必要な者に対する情報提供のあり方等についての検討を進める。
本業務の実施にあたっては、民間賃貸住宅等に関する事例調査・分析業務、活用手法の検討業務に関する知見が必要であるため、企画競争手続きを実施し、令和４年４月２８日から令和４年６月３日まで企画提案書の提出を求めたところ、提出期日までに３者から企画提案書の提出があった。提出のあった企画提案書について評価者３名により評価を行ったところ、株式会社市浦ハウジング＆プランニング東京支店の企画提案書が、企画提案書で求めるテーマに対する企画提案の実現性・専門性、ワーク・ライフ・バランス等の推進に関する評価において他者の企画提案書よりも優位であると判断され、令和４年６月２１日の住宅局企画競争有識者委員会による審議を踏まえ、同日の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t>
    <phoneticPr fontId="1"/>
  </si>
  <si>
    <t>我が国企業の海外展開等に際しては、展開先の建築基準・住宅制度が基本的情報として必須となる。そこで、欧米諸国、新興国等の建築基準・住宅制度の情報収集・分析を行い、我が国企業が海外展開する上で参考になる知見を整理し、当該情報・知見の普及を行うことを本業務の目的とする。
本業務の実施にあたっては、諸外国の建築基準・住宅制度に関する調査及び検討等当該分野の業務実績を有し、業務を適正に履行できる受託者について、企画競争手続きを実施し、令和4年4月28日から令和4年6月3日まで企画提案書の提出を求めた。
その結果、提出期限までに2者から企画提案書の提出があり、当該企画提案書について評価者3名により評価を行ったところ、一般社団法人建築・住宅国際機構の企画提案書が、配置予定技術者、業務の理解度、実施手順及び企画提案書で求めるテーマに対する企画提案の的確性、実現性、専門性の各点において優れていると判断され、令和4年6月21日の住宅局企画競争有識者委員会による審議を踏まえ、令和4年6月22日の住宅局企画競争委員会において一般社団法人建築・住宅国際機構の企画提案書が特定されたところである。
よって、会計法第29条の3第4項（随意契約）、予算決算及び会計令第102条の4第3号（財務大臣への協議不要）により、一般社団法人建築・住宅国際機構と随意契約を締結するものである。</t>
    <phoneticPr fontId="1"/>
  </si>
  <si>
    <t>我が国においては、政策上重要な建築基準法や建築物省エネ法等の技術基準や知見等に整合的な国際規格の策定を推進している。
このため、学識経験者等に意見を聞く場を設置し、国際規格案の重要度の選定、国際規格案に対する対応方針案の検討、我が国から提案すべき国際規格案の検討・特定を行うことにより、国際規格と我が国の基準との整合を図り、我が国の事業者による海外展開が促進される環境整備を行うことを目的とする。
本業務の実施にあたっては、建築基準における国際規格に関する調査及び検討等当該分野の業務実績を有し、業務を適正に履行できる受託者について、企画競争手続きを実施し、令和4年4月28日から令和4年6月3日まで企画提案書の提出を求めた。
その結果、提出期日までに2者から企画提案書の提出があり、当該企画提案書について評価者3名により評価を行ったところ、一般社団法人建築・住宅国際機構の企画提案書が、配置予定技術者、業務の理解度、実施手順及び企画提案書で求めるテーマに対する企画提案の的確性、実現性、専門性の各点において優れていると判断され、令和4年6月21日からの住宅局企画競争有識者委員会による審議を踏まえ、令和4年6月22日の住宅局企画競争委員会において一般社団法人建築・住宅国際機構の企画提案書が特定されたところである。
よって、会計法第29条の3第4項（随意契約）、予算決算及び会計令第102条の4第3号（財務大臣への協議不要）により、一般社団法人建築・住宅国際機構と随意契約を締結するものである。</t>
    <phoneticPr fontId="1"/>
  </si>
  <si>
    <t>本業務では、マンションの建替え等を検討したが実現に至らなかった事例や建替え等の実現事例を抽出し、建替え等の実施の障壁となっている課題を把握するための調査・分析を行うとともに、建替え決議要件の緩和等の見直しによる建替え等の円滑化への効果を調査、法制度の見直しに合わせて実施することが効果的な支援策の整理や建替えによらずに新築同様の性能とする等の新たな再生手法のニーズや効果に関する調査を行う。また、これらにより検討された内容を踏まえ、今後のマンションの再生に関する法制度等の見直しの方向性についての有識者による検討のための資料の素案を作成し、その検討の場の運営を行う。
本業務の実施にあたっては、当該分野の業務実績を有し、業務を適正に履行できる受託者について、「企画競争の実施について（通知）（国官会第９３６号平成１８年１１月１６日）」に基づき企画競争手続きを実施し、令和４年５月２日から令和４年６月６日まで、企画提案書の提出を求めた。
その結果、提出期日までに４者から企画提案書の提出があり、当該企画提案書を評価者３名により評価を行ったところ、企画提案書で求める各テーマに対する企画提案の的確性、実現性、専門性に関する指標等の各点において、ランドブレイン株式会社の企画提案書が、他者の企画提案書よりも優位であると判断され、令和４年６月２１日の住宅局企画競争有識者委員会による審議を踏まえ、同日の住宅局企画競争委員会において同社の企画提案書が特定されたところである。
よって、会計法第２９条の３第４項（随意契約）、予算決算及び会計令第１０２条の４第３号（財務大臣への協議不要）により、ランドブレイン株式会社と随意契約を締結するものである。</t>
    <phoneticPr fontId="1"/>
  </si>
  <si>
    <t>今般、北米、中国等の木材需要の増大、世界的な運送コストの増大等により輸入木材の価格が上昇しているとともに、国産材への代替需要の増加により国産材の品薄・値上がりが生じており、全体として木材製品価格が上昇している。さらに、ロシア情勢による木材調達への影響が懸念される。
我が国の住宅建設に係る木材は、部材により輸入木材が占める割合が高く、我が国の住宅建設は輸入木材の供給や価格等の動向の影響を大きく受ける。
また、鋼材、アルミニウム製品等の輸入建材の価格についても高騰が続いていることから、住宅建設に係る輸入建材の流通・調達に関する現状等について把握する必要がある。
このため、住宅建設に係る輸入木材等の流通・調達に関わる様々な事業者に対し、流通・調達の現状等に関するアンケート・ヒアリング調査を行うとともに、木材等の輸入建材の流通量、価格動向等に関するデータの収集・分析等を行うことを本業務の目的とする。
本業務の実施にあたっては、建設資材に係る調査検討業務等当該分野の業務実績を有し、業務を適正に履行できる受託者について、企画競争手続きを実施し、令和4年6月6日から令和4年7月6日まで企画提案書の提出を求めた。
その結果、提出期限までに5者から企画提案書の提出があり、当該企画提案書について評価者3名により評価を行ったところ、デロイトトーマツファイナンシャルアドバイザリー合同会社の企画提案書が、配置予定技術者、業務の理解度、実施手順及び企画提案書で求めるテーマに対する企画提案の的確性、実現性、専門性の各点において優れていると判断され、令和4年7月25日の住宅局企画競争有識者委員会による審議を踏まえ、令和4年7月25日の住宅局企画競争委員会においてデロイトトーマツファイナンシャルアドバイザリー合同会社の企画提案書が特定されたところである。
よって、会計法第29条の3第4項（随意契約）、予算決算及び会計令第102条の4第3号（財務大臣への協議不要）により、デロイトトーマツファイナンシャルアドバイザリー合同会社と随意契約を締結するものである。</t>
    <phoneticPr fontId="1"/>
  </si>
  <si>
    <t>-</t>
    <phoneticPr fontId="1"/>
  </si>
  <si>
    <t>令和４年度民間住宅ローンの実態に関する調査</t>
    <rPh sb="0" eb="2">
      <t>レイワ</t>
    </rPh>
    <rPh sb="3" eb="5">
      <t>ネンド</t>
    </rPh>
    <rPh sb="5" eb="7">
      <t>ミンカン</t>
    </rPh>
    <rPh sb="7" eb="9">
      <t>ジュウタク</t>
    </rPh>
    <rPh sb="13" eb="15">
      <t>ジッタイ</t>
    </rPh>
    <rPh sb="16" eb="17">
      <t>カン</t>
    </rPh>
    <rPh sb="19" eb="21">
      <t>チョウサ</t>
    </rPh>
    <phoneticPr fontId="3"/>
  </si>
  <si>
    <t>住宅瑕疵担保履行法に基づく基準日届出等の電子システムの利用可能範囲拡大に向けた調査・分析業務</t>
    <rPh sb="0" eb="2">
      <t>ジュウタク</t>
    </rPh>
    <rPh sb="2" eb="6">
      <t>カシタンポ</t>
    </rPh>
    <rPh sb="6" eb="9">
      <t>リコウホウ</t>
    </rPh>
    <rPh sb="10" eb="11">
      <t>モト</t>
    </rPh>
    <rPh sb="13" eb="16">
      <t>キジュンビ</t>
    </rPh>
    <rPh sb="16" eb="17">
      <t>トド</t>
    </rPh>
    <rPh sb="17" eb="18">
      <t>デ</t>
    </rPh>
    <rPh sb="18" eb="19">
      <t>トウ</t>
    </rPh>
    <rPh sb="20" eb="22">
      <t>デンシ</t>
    </rPh>
    <rPh sb="27" eb="29">
      <t>リヨウ</t>
    </rPh>
    <rPh sb="29" eb="31">
      <t>カノウ</t>
    </rPh>
    <rPh sb="31" eb="33">
      <t>ハンイ</t>
    </rPh>
    <rPh sb="33" eb="35">
      <t>カクダイ</t>
    </rPh>
    <rPh sb="36" eb="37">
      <t>ム</t>
    </rPh>
    <rPh sb="39" eb="41">
      <t>チョウサ</t>
    </rPh>
    <rPh sb="42" eb="44">
      <t>ブンセキ</t>
    </rPh>
    <rPh sb="44" eb="46">
      <t>ギョウム</t>
    </rPh>
    <phoneticPr fontId="3"/>
  </si>
  <si>
    <t>中央合同庁舎第３号館住宅局レイアウト変更等業務</t>
    <rPh sb="0" eb="2">
      <t>チュウオウ</t>
    </rPh>
    <rPh sb="2" eb="4">
      <t>ゴウドウ</t>
    </rPh>
    <rPh sb="4" eb="6">
      <t>チョウシャ</t>
    </rPh>
    <rPh sb="6" eb="7">
      <t>ダイ</t>
    </rPh>
    <rPh sb="8" eb="10">
      <t>ゴウカン</t>
    </rPh>
    <rPh sb="10" eb="13">
      <t>ジュウタクキョク</t>
    </rPh>
    <rPh sb="18" eb="20">
      <t>ヘンコウ</t>
    </rPh>
    <rPh sb="20" eb="21">
      <t>トウ</t>
    </rPh>
    <rPh sb="21" eb="23">
      <t>ギョウム</t>
    </rPh>
    <phoneticPr fontId="1"/>
  </si>
  <si>
    <t>株式会社エスアイ総合研究所</t>
    <rPh sb="0" eb="4">
      <t>カブシキガイシャ</t>
    </rPh>
    <rPh sb="8" eb="10">
      <t>ソウゴウ</t>
    </rPh>
    <rPh sb="10" eb="13">
      <t>ケンキュウジョ</t>
    </rPh>
    <phoneticPr fontId="6"/>
  </si>
  <si>
    <t>株式会社サンポー</t>
    <rPh sb="0" eb="4">
      <t>カブシキガイシャ</t>
    </rPh>
    <phoneticPr fontId="1"/>
  </si>
  <si>
    <t>令和５年度住宅瑕疵担保履行法基準日届出システムの供託届出に係る開発業務</t>
  </si>
  <si>
    <t>本業務は、特定住宅瑕疵担保責任の履行の確保等に関する法律（平成19年法律第66号。以下「法」という。）に基づく年１回の基準日毎の新築住宅の資力確保措置に係る届出（以下「基準日届出」という。）が、建設業者及び宅地建物取引業者側と手続受付側の許可・免許行政庁の双方の負担となっているため、基準日届出に係る業務の負担軽減に資する観点から、令和４年度で検討した要件定義と、その際に作成したプロトタイプをもとに、令和６年３月31日基準日より、地整供託事業者がインターネットを通じて本システム上で基準日届出を行うことができるよう、また地方整備局が、地整供託事業者が届け出た情報について審査できるよう、必要な開発を行う業務である。
業務の実施にあたっては、行政手続の電子化に関する幅広い知見が求められるため、当該分野の業務実績を有し、業務を適正に履行できる受託者について、「企画競争の実施について（通知）（国官会第９３６号 平成１８年１１月１６日）」に基づき企画競争手続きを実施し、令和５年１月30日から令和５年３月１日まで企画提案書の提出を求めたところ、提出期限までに１者から企画提案書の提出があった。提出のあった富士フイルムビジネスイノベーションジャパン株式会社の企画提案書について評価者３名により評価を行ったところ、実施手順、テーマに対する提案内容の専門性等について優れていると判断し、メールにて開催された住宅局企画競争有識者委員会の審議を踏まえ、令和５年３月９日の住宅局企画競争委員会において同社の企画提案書が特定されたところである。
よって、会計法第２９条の３第４項（随意契約）、予算決算及び会計令第１０２条の４第３号（財務大臣への協議不要）により、富士フイルムビジネスイノベーションジャパン株式会社と随意契約を締結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</si>
</sst>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00;[Red]0.00"/>
    <numFmt numFmtId="178" formatCode="0_);[Red]\(0\)"/>
    <numFmt numFmtId="179" formatCode="yyyy/mm/dd"/>
    <numFmt numFmtId="180" formatCode="[$-411]ge\.m\.d;@"/>
  </numFmts>
  <fonts count="7" x14ac:knownFonts="1">
    <font>
      <sz val="11"/>
      <name val="ＭＳ Ｐゴシック"/>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10"/>
      <color theme="1"/>
      <name val="HGｺﾞｼｯｸM"/>
      <family val="3"/>
      <charset val="128"/>
    </font>
    <font>
      <sz val="6"/>
      <name val="ＭＳ Ｐゴシック"/>
      <family val="2"/>
      <charset val="128"/>
      <scheme val="minor"/>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38" fontId="3" fillId="0" borderId="0" applyFont="0" applyFill="0" applyBorder="0" applyAlignment="0" applyProtection="0"/>
    <xf numFmtId="38" fontId="3" fillId="0" borderId="0" applyFont="0" applyFill="0" applyBorder="0" applyAlignment="0" applyProtection="0"/>
  </cellStyleXfs>
  <cellXfs count="41">
    <xf numFmtId="0" fontId="0" fillId="0" borderId="0" xfId="0"/>
    <xf numFmtId="49" fontId="2" fillId="0" borderId="0" xfId="0" applyNumberFormat="1" applyFont="1" applyProtection="1">
      <protection locked="0"/>
    </xf>
    <xf numFmtId="179"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2" fillId="0" borderId="2" xfId="0" applyNumberFormat="1" applyFont="1" applyFill="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2" borderId="1" xfId="0" applyNumberFormat="1" applyFont="1" applyFill="1" applyBorder="1" applyAlignment="1" applyProtection="1">
      <alignment vertical="center" wrapText="1"/>
      <protection locked="0"/>
    </xf>
    <xf numFmtId="179"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176" fontId="2" fillId="0" borderId="2" xfId="1" applyNumberFormat="1" applyFont="1" applyFill="1" applyBorder="1" applyAlignment="1" applyProtection="1">
      <alignment horizontal="right" vertical="center"/>
      <protection locked="0"/>
    </xf>
    <xf numFmtId="177" fontId="2" fillId="2" borderId="1" xfId="0" applyNumberFormat="1" applyFont="1" applyFill="1" applyBorder="1" applyAlignment="1" applyProtection="1">
      <alignment horizontal="center" vertical="center" wrapText="1"/>
      <protection locked="0"/>
    </xf>
    <xf numFmtId="177" fontId="2" fillId="0" borderId="2" xfId="0" applyNumberFormat="1" applyFont="1" applyFill="1" applyBorder="1" applyAlignment="1" applyProtection="1">
      <alignment horizontal="right" vertical="center"/>
      <protection hidden="1"/>
    </xf>
    <xf numFmtId="0" fontId="2" fillId="0" borderId="0" xfId="0" applyNumberFormat="1" applyFont="1" applyFill="1" applyBorder="1" applyAlignment="1" applyProtection="1">
      <alignment vertical="center"/>
      <protection locked="0"/>
    </xf>
    <xf numFmtId="0" fontId="2" fillId="0" borderId="2" xfId="0" applyNumberFormat="1" applyFont="1" applyFill="1" applyBorder="1" applyAlignment="1" applyProtection="1">
      <alignment vertical="center" wrapText="1"/>
      <protection locked="0"/>
    </xf>
    <xf numFmtId="38" fontId="2" fillId="0" borderId="2" xfId="1" applyFont="1" applyFill="1" applyBorder="1" applyAlignment="1">
      <alignment vertical="center" wrapText="1"/>
    </xf>
    <xf numFmtId="0" fontId="2" fillId="0" borderId="4" xfId="0" applyNumberFormat="1" applyFont="1" applyFill="1" applyBorder="1" applyAlignment="1" applyProtection="1">
      <alignment vertical="center"/>
      <protection locked="0"/>
    </xf>
    <xf numFmtId="179" fontId="2" fillId="0" borderId="2" xfId="0" applyNumberFormat="1"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wrapText="1"/>
      <protection locked="0"/>
    </xf>
    <xf numFmtId="38" fontId="2" fillId="0" borderId="2" xfId="1" applyFont="1" applyFill="1" applyBorder="1" applyAlignment="1" applyProtection="1">
      <alignment vertical="center"/>
      <protection locked="0"/>
    </xf>
    <xf numFmtId="38" fontId="2" fillId="0" borderId="2" xfId="1" applyFont="1" applyFill="1" applyBorder="1" applyAlignment="1">
      <alignment vertical="center" shrinkToFit="1"/>
    </xf>
    <xf numFmtId="177" fontId="2" fillId="0" borderId="2" xfId="0" applyNumberFormat="1" applyFont="1" applyFill="1" applyBorder="1" applyAlignment="1" applyProtection="1">
      <alignment vertical="center"/>
      <protection hidden="1"/>
    </xf>
    <xf numFmtId="0" fontId="2" fillId="0" borderId="2" xfId="0" applyFont="1" applyFill="1" applyBorder="1" applyAlignment="1" applyProtection="1">
      <alignment vertical="top" wrapText="1"/>
      <protection locked="0"/>
    </xf>
    <xf numFmtId="0" fontId="2" fillId="0" borderId="0" xfId="0" applyFont="1"/>
    <xf numFmtId="0" fontId="2" fillId="0" borderId="0" xfId="0" applyFont="1" applyAlignment="1">
      <alignment horizontal="left"/>
    </xf>
    <xf numFmtId="0" fontId="2" fillId="0" borderId="3" xfId="0" applyNumberFormat="1" applyFont="1" applyFill="1" applyBorder="1" applyAlignment="1" applyProtection="1">
      <alignment vertical="center" wrapText="1"/>
      <protection locked="0"/>
    </xf>
    <xf numFmtId="38" fontId="2" fillId="0" borderId="3" xfId="1" applyFont="1" applyFill="1" applyBorder="1" applyAlignment="1" applyProtection="1">
      <alignment vertical="center"/>
      <protection locked="0"/>
    </xf>
    <xf numFmtId="179" fontId="2" fillId="0" borderId="3" xfId="0" applyNumberFormat="1" applyFont="1" applyFill="1" applyBorder="1" applyAlignment="1" applyProtection="1">
      <alignment vertical="center" wrapText="1"/>
      <protection locked="0"/>
    </xf>
    <xf numFmtId="177" fontId="2" fillId="0" borderId="3" xfId="0" applyNumberFormat="1" applyFont="1" applyFill="1" applyBorder="1" applyAlignment="1" applyProtection="1">
      <alignment vertical="center"/>
      <protection hidden="1"/>
    </xf>
    <xf numFmtId="0" fontId="2" fillId="0" borderId="3" xfId="0" applyFont="1" applyFill="1" applyBorder="1" applyAlignment="1" applyProtection="1">
      <alignment vertical="top" wrapText="1"/>
      <protection locked="0"/>
    </xf>
    <xf numFmtId="180" fontId="5" fillId="0" borderId="3" xfId="1" applyNumberFormat="1" applyFont="1" applyFill="1" applyBorder="1" applyAlignment="1">
      <alignment horizontal="center" vertical="center" wrapText="1"/>
    </xf>
    <xf numFmtId="38" fontId="5" fillId="0" borderId="3" xfId="1" applyFont="1" applyFill="1" applyBorder="1" applyAlignment="1">
      <alignment vertical="center" wrapText="1"/>
    </xf>
    <xf numFmtId="0" fontId="4" fillId="0" borderId="2" xfId="0" applyFont="1" applyFill="1" applyBorder="1" applyAlignment="1" applyProtection="1">
      <alignment vertical="top" wrapText="1"/>
      <protection locked="0"/>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3" xfId="0" applyFont="1" applyFill="1" applyBorder="1" applyAlignment="1" applyProtection="1">
      <alignment vertical="top" wrapText="1"/>
      <protection locked="0"/>
    </xf>
    <xf numFmtId="178" fontId="2" fillId="0" borderId="2" xfId="0" applyNumberFormat="1" applyFont="1" applyFill="1" applyBorder="1" applyAlignment="1" applyProtection="1">
      <alignment horizontal="center" vertical="center" wrapText="1"/>
      <protection locked="0"/>
    </xf>
    <xf numFmtId="178" fontId="2" fillId="3" borderId="2" xfId="0" applyNumberFormat="1" applyFont="1" applyFill="1" applyBorder="1" applyAlignment="1" applyProtection="1">
      <alignment horizontal="center" vertical="center" shrinkToFit="1"/>
      <protection locked="0"/>
    </xf>
    <xf numFmtId="178" fontId="2" fillId="0" borderId="2" xfId="0" applyNumberFormat="1" applyFont="1" applyFill="1" applyBorder="1" applyAlignment="1" applyProtection="1">
      <alignment horizontal="center" vertical="center" shrinkToFit="1"/>
      <protection locked="0"/>
    </xf>
  </cellXfs>
  <cellStyles count="3">
    <cellStyle name="桁区切り" xfId="1" builtinId="6"/>
    <cellStyle name="桁区切り 5"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view="pageBreakPreview" zoomScale="85" zoomScaleSheetLayoutView="85" workbookViewId="0">
      <pane ySplit="1" topLeftCell="A8" activePane="bottomLeft" state="frozen"/>
      <selection pane="bottomLeft" activeCell="E5" sqref="E5"/>
    </sheetView>
  </sheetViews>
  <sheetFormatPr defaultRowHeight="12" x14ac:dyDescent="0.15"/>
  <cols>
    <col min="1" max="1" width="35.625" style="1" customWidth="1"/>
    <col min="2" max="2" width="29.75" style="1" customWidth="1"/>
    <col min="3" max="3" width="14.625" style="2" customWidth="1"/>
    <col min="4" max="4" width="35.625" style="3" customWidth="1"/>
    <col min="5" max="5" width="21.625" style="3" customWidth="1"/>
    <col min="6" max="6" width="24.75" style="3" customWidth="1"/>
    <col min="7" max="7" width="11.625" style="3" customWidth="1"/>
    <col min="8" max="8" width="11.625" style="3" bestFit="1" customWidth="1"/>
    <col min="9" max="9" width="14.75" style="4" bestFit="1" customWidth="1"/>
    <col min="10" max="10" width="30.625" style="3" customWidth="1"/>
    <col min="11" max="11" width="9" style="3" customWidth="1"/>
    <col min="12" max="16384" width="9" style="3"/>
  </cols>
  <sheetData>
    <row r="1" spans="1:10" ht="36" x14ac:dyDescent="0.15">
      <c r="A1" s="5" t="s">
        <v>2</v>
      </c>
      <c r="B1" s="8" t="s">
        <v>9</v>
      </c>
      <c r="C1" s="9" t="s">
        <v>5</v>
      </c>
      <c r="D1" s="10" t="s">
        <v>7</v>
      </c>
      <c r="E1" s="10" t="s">
        <v>24</v>
      </c>
      <c r="F1" s="11" t="s">
        <v>10</v>
      </c>
      <c r="G1" s="10" t="s">
        <v>1</v>
      </c>
      <c r="H1" s="10" t="s">
        <v>0</v>
      </c>
      <c r="I1" s="13" t="s">
        <v>16</v>
      </c>
      <c r="J1" s="10" t="s">
        <v>8</v>
      </c>
    </row>
    <row r="2" spans="1:10" ht="54.75" customHeight="1" x14ac:dyDescent="0.15">
      <c r="A2" s="6" t="s">
        <v>41</v>
      </c>
      <c r="B2" s="6" t="s">
        <v>33</v>
      </c>
      <c r="C2" s="32">
        <v>44652</v>
      </c>
      <c r="D2" s="33" t="s">
        <v>48</v>
      </c>
      <c r="E2" s="40">
        <v>4010001086959</v>
      </c>
      <c r="F2" s="7" t="s">
        <v>23</v>
      </c>
      <c r="G2" s="12">
        <v>12000000</v>
      </c>
      <c r="H2" s="12">
        <v>9130000</v>
      </c>
      <c r="I2" s="14">
        <f t="shared" ref="I2:I8" si="0">H2/G2*100</f>
        <v>76.083333333333343</v>
      </c>
      <c r="J2" s="6"/>
    </row>
    <row r="3" spans="1:10" ht="54.75" customHeight="1" x14ac:dyDescent="0.15">
      <c r="A3" s="6" t="s">
        <v>42</v>
      </c>
      <c r="B3" s="6" t="s">
        <v>33</v>
      </c>
      <c r="C3" s="32">
        <v>44659</v>
      </c>
      <c r="D3" s="33" t="s">
        <v>49</v>
      </c>
      <c r="E3" s="40">
        <v>7010005005648</v>
      </c>
      <c r="F3" s="7" t="s">
        <v>23</v>
      </c>
      <c r="G3" s="12">
        <v>18194000</v>
      </c>
      <c r="H3" s="12">
        <v>17930000</v>
      </c>
      <c r="I3" s="14">
        <f t="shared" ref="I3" si="1">H3/G3*100</f>
        <v>98.548972188633613</v>
      </c>
      <c r="J3" s="6"/>
    </row>
    <row r="4" spans="1:10" ht="54.75" customHeight="1" x14ac:dyDescent="0.15">
      <c r="A4" s="6" t="s">
        <v>43</v>
      </c>
      <c r="B4" s="6" t="s">
        <v>33</v>
      </c>
      <c r="C4" s="32">
        <v>44664</v>
      </c>
      <c r="D4" s="33" t="s">
        <v>50</v>
      </c>
      <c r="E4" s="40">
        <v>1010401011569</v>
      </c>
      <c r="F4" s="7" t="s">
        <v>23</v>
      </c>
      <c r="G4" s="12">
        <v>1832600</v>
      </c>
      <c r="H4" s="12">
        <v>1707200</v>
      </c>
      <c r="I4" s="14">
        <f t="shared" si="0"/>
        <v>93.157262905162071</v>
      </c>
      <c r="J4" s="6"/>
    </row>
    <row r="5" spans="1:10" ht="54.75" customHeight="1" x14ac:dyDescent="0.15">
      <c r="A5" s="6" t="s">
        <v>44</v>
      </c>
      <c r="B5" s="6" t="s">
        <v>33</v>
      </c>
      <c r="C5" s="32">
        <v>44692</v>
      </c>
      <c r="D5" s="33" t="s">
        <v>51</v>
      </c>
      <c r="E5" s="40">
        <v>9010601004852</v>
      </c>
      <c r="F5" s="7" t="s">
        <v>23</v>
      </c>
      <c r="G5" s="12">
        <v>13899600</v>
      </c>
      <c r="H5" s="12">
        <v>6363280</v>
      </c>
      <c r="I5" s="14">
        <f t="shared" ref="I5:I6" si="2">H5/G5*100</f>
        <v>45.780310224754665</v>
      </c>
      <c r="J5" s="6"/>
    </row>
    <row r="6" spans="1:10" ht="54.75" customHeight="1" x14ac:dyDescent="0.15">
      <c r="A6" s="6" t="s">
        <v>45</v>
      </c>
      <c r="B6" s="6" t="s">
        <v>33</v>
      </c>
      <c r="C6" s="32">
        <v>44692</v>
      </c>
      <c r="D6" s="33" t="s">
        <v>52</v>
      </c>
      <c r="E6" s="40">
        <v>2120001115147</v>
      </c>
      <c r="F6" s="7" t="s">
        <v>23</v>
      </c>
      <c r="G6" s="12">
        <v>9999000</v>
      </c>
      <c r="H6" s="12">
        <v>4400000</v>
      </c>
      <c r="I6" s="14">
        <f t="shared" si="2"/>
        <v>44.004400440044009</v>
      </c>
      <c r="J6" s="6"/>
    </row>
    <row r="7" spans="1:10" ht="54.75" customHeight="1" x14ac:dyDescent="0.15">
      <c r="A7" s="6" t="s">
        <v>46</v>
      </c>
      <c r="B7" s="6" t="s">
        <v>33</v>
      </c>
      <c r="C7" s="32">
        <v>44692</v>
      </c>
      <c r="D7" s="33" t="s">
        <v>52</v>
      </c>
      <c r="E7" s="39">
        <v>2120001115147</v>
      </c>
      <c r="F7" s="7" t="s">
        <v>23</v>
      </c>
      <c r="G7" s="12">
        <v>6501000</v>
      </c>
      <c r="H7" s="12">
        <v>1551000</v>
      </c>
      <c r="I7" s="14">
        <f t="shared" si="0"/>
        <v>23.857868020304569</v>
      </c>
      <c r="J7" s="6"/>
    </row>
    <row r="8" spans="1:10" ht="54.75" customHeight="1" x14ac:dyDescent="0.15">
      <c r="A8" s="6" t="s">
        <v>47</v>
      </c>
      <c r="B8" s="6" t="s">
        <v>33</v>
      </c>
      <c r="C8" s="32">
        <v>44721</v>
      </c>
      <c r="D8" s="33" t="s">
        <v>53</v>
      </c>
      <c r="E8" s="39">
        <v>6011501006529</v>
      </c>
      <c r="F8" s="7" t="s">
        <v>23</v>
      </c>
      <c r="G8" s="12">
        <v>23958000</v>
      </c>
      <c r="H8" s="12">
        <v>22000000</v>
      </c>
      <c r="I8" s="14">
        <f t="shared" si="0"/>
        <v>91.827364554637285</v>
      </c>
      <c r="J8" s="6"/>
    </row>
    <row r="9" spans="1:10" ht="54.75" customHeight="1" x14ac:dyDescent="0.15">
      <c r="A9" s="6" t="s">
        <v>122</v>
      </c>
      <c r="B9" s="6" t="s">
        <v>123</v>
      </c>
      <c r="C9" s="32">
        <v>44755</v>
      </c>
      <c r="D9" s="33" t="s">
        <v>124</v>
      </c>
      <c r="E9" s="39">
        <v>3010001181141</v>
      </c>
      <c r="F9" s="7" t="s">
        <v>23</v>
      </c>
      <c r="G9" s="12">
        <v>4479200</v>
      </c>
      <c r="H9" s="12">
        <v>2266000</v>
      </c>
      <c r="I9" s="14">
        <f t="shared" ref="I9" si="3">H9/G9*100</f>
        <v>50.589390962671906</v>
      </c>
      <c r="J9" s="6"/>
    </row>
    <row r="10" spans="1:10" ht="54.75" customHeight="1" x14ac:dyDescent="0.15">
      <c r="A10" s="6" t="s">
        <v>136</v>
      </c>
      <c r="B10" s="6" t="s">
        <v>123</v>
      </c>
      <c r="C10" s="32">
        <v>44816</v>
      </c>
      <c r="D10" s="33" t="s">
        <v>52</v>
      </c>
      <c r="E10" s="39">
        <v>2120001115147</v>
      </c>
      <c r="F10" s="7" t="s">
        <v>23</v>
      </c>
      <c r="G10" s="12">
        <v>2112000</v>
      </c>
      <c r="H10" s="12">
        <v>1045000</v>
      </c>
      <c r="I10" s="14">
        <f>H10/G10*100</f>
        <v>49.479166666666671</v>
      </c>
      <c r="J10" s="6"/>
    </row>
    <row r="11" spans="1:10" ht="54.75" customHeight="1" x14ac:dyDescent="0.15">
      <c r="A11" s="6" t="s">
        <v>137</v>
      </c>
      <c r="B11" s="6" t="s">
        <v>123</v>
      </c>
      <c r="C11" s="32">
        <v>44890</v>
      </c>
      <c r="D11" s="33" t="s">
        <v>139</v>
      </c>
      <c r="E11" s="39">
        <v>1010001133490</v>
      </c>
      <c r="F11" s="7" t="s">
        <v>23</v>
      </c>
      <c r="G11" s="12">
        <v>8000000</v>
      </c>
      <c r="H11" s="12">
        <v>2497000</v>
      </c>
      <c r="I11" s="14">
        <f>H11/G11*100</f>
        <v>31.212499999999999</v>
      </c>
      <c r="J11" s="6"/>
    </row>
    <row r="12" spans="1:10" ht="54.75" customHeight="1" x14ac:dyDescent="0.15">
      <c r="A12" s="6" t="s">
        <v>138</v>
      </c>
      <c r="B12" s="6" t="s">
        <v>123</v>
      </c>
      <c r="C12" s="32">
        <v>44942</v>
      </c>
      <c r="D12" s="33" t="s">
        <v>140</v>
      </c>
      <c r="E12" s="39">
        <v>1010401011569</v>
      </c>
      <c r="F12" s="7" t="s">
        <v>23</v>
      </c>
      <c r="G12" s="12">
        <v>10839876</v>
      </c>
      <c r="H12" s="12">
        <v>9900000</v>
      </c>
      <c r="I12" s="14">
        <f t="shared" ref="I12" si="4">H12/G12*100</f>
        <v>91.329458012250313</v>
      </c>
      <c r="J12" s="6"/>
    </row>
  </sheetData>
  <sortState ref="A2:J7">
    <sortCondition ref="C2:C7"/>
  </sortState>
  <phoneticPr fontId="1"/>
  <dataValidations count="8">
    <dataValidation type="textLength" operator="lessThanOrEqual" allowBlank="1" showInputMessage="1" showErrorMessage="1" errorTitle="契約の相手方の称号又は名称及び住所" error="256文字以内で入力してください。" sqref="D13:D65447 E13:E65540">
      <formula1>256</formula1>
    </dataValidation>
    <dataValidation type="date" operator="greaterThanOrEqual" allowBlank="1" showInputMessage="1" showErrorMessage="1" errorTitle="契約を締結した日" error="正しい日付を入力してください。" sqref="C13:C65447 C1">
      <formula1>38718</formula1>
    </dataValidation>
    <dataValidation type="textLength" operator="lessThanOrEqual" allowBlank="1" showInputMessage="1" showErrorMessage="1" errorTitle="物品役務等の名称及び数量" error="256文字以内で入力してください。" sqref="A13:A65447">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3:B65447">
      <formula1>256</formula1>
    </dataValidation>
    <dataValidation type="textLength" operator="lessThanOrEqual" allowBlank="1" showInputMessage="1" showErrorMessage="1" errorTitle="備考" error="256文字以内で入力してください。" sqref="J13:J65447">
      <formula1>256</formula1>
    </dataValidation>
    <dataValidation type="whole" operator="lessThanOrEqual" allowBlank="1" showInputMessage="1" showErrorMessage="1" errorTitle="予定価格" error="正しい数値を入力してください。" sqref="G13:G65447">
      <formula1>999999999999</formula1>
    </dataValidation>
    <dataValidation type="whole" operator="lessThanOrEqual" allowBlank="1" showInputMessage="1" showErrorMessage="1" errorTitle="契約金額" error="正しい数値を入力してください。" sqref="H13:H65447">
      <formula1>999999999999</formula1>
    </dataValidation>
    <dataValidation type="list" operator="lessThanOrEqual" showInputMessage="1" showErrorMessage="1" errorTitle="一般競争入札・指名競争入札の別" error="リストから選択してください。" sqref="F13:F65447">
      <formula1>一般競争入札・指名競争入札の別</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abSelected="1" view="pageBreakPreview" zoomScale="85" zoomScaleNormal="75" zoomScaleSheetLayoutView="85" workbookViewId="0">
      <pane xSplit="1" ySplit="1" topLeftCell="B2" activePane="bottomRight" state="frozen"/>
      <selection pane="topRight"/>
      <selection pane="bottomLeft"/>
      <selection pane="bottomRight" activeCell="H39" sqref="H39"/>
    </sheetView>
  </sheetViews>
  <sheetFormatPr defaultRowHeight="12" x14ac:dyDescent="0.15"/>
  <cols>
    <col min="1" max="1" width="26.5" style="1" customWidth="1"/>
    <col min="2" max="2" width="29.75" style="1" customWidth="1"/>
    <col min="3" max="3" width="16.125" style="2" bestFit="1" customWidth="1"/>
    <col min="4" max="4" width="29.375" style="3" customWidth="1"/>
    <col min="5" max="5" width="17.25" style="3" customWidth="1"/>
    <col min="6" max="6" width="80.25" style="3" customWidth="1"/>
    <col min="7" max="7" width="11.625" style="3" customWidth="1"/>
    <col min="8" max="8" width="11.625" style="3" bestFit="1" customWidth="1"/>
    <col min="9" max="9" width="14.75" style="4" bestFit="1" customWidth="1"/>
    <col min="10" max="10" width="9.5" style="3" customWidth="1"/>
    <col min="11" max="11" width="16.5" style="3" customWidth="1"/>
    <col min="12" max="12" width="9" style="3" customWidth="1"/>
    <col min="13" max="16384" width="9" style="3"/>
  </cols>
  <sheetData>
    <row r="1" spans="1:12" ht="36.75" thickBot="1" x14ac:dyDescent="0.2">
      <c r="A1" s="5" t="s">
        <v>17</v>
      </c>
      <c r="B1" s="8" t="s">
        <v>18</v>
      </c>
      <c r="C1" s="9" t="s">
        <v>11</v>
      </c>
      <c r="D1" s="10" t="s">
        <v>19</v>
      </c>
      <c r="E1" s="10" t="s">
        <v>14</v>
      </c>
      <c r="F1" s="20" t="s">
        <v>22</v>
      </c>
      <c r="G1" s="10" t="s">
        <v>20</v>
      </c>
      <c r="H1" s="10" t="s">
        <v>21</v>
      </c>
      <c r="I1" s="13" t="s">
        <v>25</v>
      </c>
      <c r="J1" s="20" t="s">
        <v>13</v>
      </c>
    </row>
    <row r="2" spans="1:12" ht="80.25" customHeight="1" thickTop="1" x14ac:dyDescent="0.15">
      <c r="A2" s="16" t="s">
        <v>54</v>
      </c>
      <c r="B2" s="6" t="s">
        <v>33</v>
      </c>
      <c r="C2" s="19">
        <v>44652</v>
      </c>
      <c r="D2" s="16" t="s">
        <v>28</v>
      </c>
      <c r="E2" s="38">
        <v>4010001000696</v>
      </c>
      <c r="F2" s="34" t="s">
        <v>92</v>
      </c>
      <c r="G2" s="21">
        <v>12991000</v>
      </c>
      <c r="H2" s="21">
        <v>12969000</v>
      </c>
      <c r="I2" s="23">
        <f t="shared" ref="I2:I36" si="0">H2/G2*100</f>
        <v>99.830651989839112</v>
      </c>
      <c r="J2" s="24"/>
    </row>
    <row r="3" spans="1:12" ht="80.25" customHeight="1" x14ac:dyDescent="0.15">
      <c r="A3" s="16" t="s">
        <v>55</v>
      </c>
      <c r="B3" s="6" t="s">
        <v>33</v>
      </c>
      <c r="C3" s="19">
        <v>44652</v>
      </c>
      <c r="D3" s="16" t="s">
        <v>39</v>
      </c>
      <c r="E3" s="38">
        <v>9010001031943</v>
      </c>
      <c r="F3" s="34" t="s">
        <v>93</v>
      </c>
      <c r="G3" s="21">
        <v>16995000</v>
      </c>
      <c r="H3" s="21">
        <v>16984000</v>
      </c>
      <c r="I3" s="23">
        <f t="shared" si="0"/>
        <v>99.935275080906152</v>
      </c>
      <c r="J3" s="24"/>
    </row>
    <row r="4" spans="1:12" ht="80.25" customHeight="1" x14ac:dyDescent="0.15">
      <c r="A4" s="16" t="s">
        <v>56</v>
      </c>
      <c r="B4" s="6" t="s">
        <v>33</v>
      </c>
      <c r="C4" s="19">
        <v>44652</v>
      </c>
      <c r="D4" s="16" t="s">
        <v>28</v>
      </c>
      <c r="E4" s="38">
        <v>4010001000696</v>
      </c>
      <c r="F4" s="34" t="s">
        <v>94</v>
      </c>
      <c r="G4" s="21">
        <v>29999200</v>
      </c>
      <c r="H4" s="21">
        <v>29942000</v>
      </c>
      <c r="I4" s="23">
        <f t="shared" si="0"/>
        <v>99.809328248753303</v>
      </c>
      <c r="J4" s="24"/>
    </row>
    <row r="5" spans="1:12" ht="80.25" customHeight="1" x14ac:dyDescent="0.15">
      <c r="A5" s="16" t="s">
        <v>57</v>
      </c>
      <c r="B5" s="6" t="s">
        <v>33</v>
      </c>
      <c r="C5" s="19">
        <v>44652</v>
      </c>
      <c r="D5" s="16" t="s">
        <v>28</v>
      </c>
      <c r="E5" s="38">
        <v>4010001000696</v>
      </c>
      <c r="F5" s="34" t="s">
        <v>95</v>
      </c>
      <c r="G5" s="21">
        <v>28439400</v>
      </c>
      <c r="H5" s="21">
        <v>28424000</v>
      </c>
      <c r="I5" s="23">
        <f t="shared" si="0"/>
        <v>99.945849771795466</v>
      </c>
      <c r="J5" s="24"/>
    </row>
    <row r="6" spans="1:12" ht="80.25" customHeight="1" x14ac:dyDescent="0.15">
      <c r="A6" s="16" t="s">
        <v>58</v>
      </c>
      <c r="B6" s="6" t="s">
        <v>33</v>
      </c>
      <c r="C6" s="19">
        <v>44652</v>
      </c>
      <c r="D6" s="16" t="s">
        <v>85</v>
      </c>
      <c r="E6" s="38">
        <v>1011101015050</v>
      </c>
      <c r="F6" s="34" t="s">
        <v>96</v>
      </c>
      <c r="G6" s="21">
        <v>42000000</v>
      </c>
      <c r="H6" s="21">
        <v>41991290</v>
      </c>
      <c r="I6" s="23">
        <f t="shared" si="0"/>
        <v>99.979261904761913</v>
      </c>
      <c r="J6" s="24"/>
    </row>
    <row r="7" spans="1:12" ht="80.25" customHeight="1" x14ac:dyDescent="0.15">
      <c r="A7" s="16" t="s">
        <v>59</v>
      </c>
      <c r="B7" s="6" t="s">
        <v>33</v>
      </c>
      <c r="C7" s="19">
        <v>44652</v>
      </c>
      <c r="D7" s="16" t="s">
        <v>29</v>
      </c>
      <c r="E7" s="38">
        <v>5011001027530</v>
      </c>
      <c r="F7" s="34" t="s">
        <v>97</v>
      </c>
      <c r="G7" s="21">
        <v>30486000</v>
      </c>
      <c r="H7" s="21">
        <v>30393000</v>
      </c>
      <c r="I7" s="23">
        <f t="shared" si="0"/>
        <v>99.694941940562884</v>
      </c>
      <c r="J7" s="24"/>
    </row>
    <row r="8" spans="1:12" ht="80.25" customHeight="1" x14ac:dyDescent="0.15">
      <c r="A8" s="16" t="s">
        <v>60</v>
      </c>
      <c r="B8" s="6" t="s">
        <v>33</v>
      </c>
      <c r="C8" s="19">
        <v>44652</v>
      </c>
      <c r="D8" s="16" t="s">
        <v>86</v>
      </c>
      <c r="E8" s="38" t="s">
        <v>135</v>
      </c>
      <c r="F8" s="34" t="s">
        <v>98</v>
      </c>
      <c r="G8" s="21">
        <v>19976000</v>
      </c>
      <c r="H8" s="21">
        <v>19976000</v>
      </c>
      <c r="I8" s="23">
        <f t="shared" si="0"/>
        <v>100</v>
      </c>
      <c r="J8" s="24"/>
    </row>
    <row r="9" spans="1:12" ht="80.25" customHeight="1" x14ac:dyDescent="0.15">
      <c r="A9" s="16" t="s">
        <v>61</v>
      </c>
      <c r="B9" s="6" t="s">
        <v>33</v>
      </c>
      <c r="C9" s="19">
        <v>44652</v>
      </c>
      <c r="D9" s="16" t="s">
        <v>28</v>
      </c>
      <c r="E9" s="38">
        <v>4010001000696</v>
      </c>
      <c r="F9" s="34" t="s">
        <v>99</v>
      </c>
      <c r="G9" s="21">
        <v>14938000</v>
      </c>
      <c r="H9" s="21">
        <v>14938000</v>
      </c>
      <c r="I9" s="23">
        <f t="shared" si="0"/>
        <v>100</v>
      </c>
      <c r="J9" s="24"/>
      <c r="K9" s="15"/>
      <c r="L9" s="15"/>
    </row>
    <row r="10" spans="1:12" ht="80.25" customHeight="1" x14ac:dyDescent="0.15">
      <c r="A10" s="16" t="s">
        <v>62</v>
      </c>
      <c r="B10" s="6" t="s">
        <v>33</v>
      </c>
      <c r="C10" s="19">
        <v>44678</v>
      </c>
      <c r="D10" s="16" t="s">
        <v>87</v>
      </c>
      <c r="E10" s="38">
        <v>5010401023057</v>
      </c>
      <c r="F10" s="34" t="s">
        <v>100</v>
      </c>
      <c r="G10" s="21">
        <v>9999900</v>
      </c>
      <c r="H10" s="21">
        <v>9999000</v>
      </c>
      <c r="I10" s="23">
        <f t="shared" si="0"/>
        <v>99.990999909999104</v>
      </c>
      <c r="J10" s="24"/>
      <c r="K10" s="15"/>
      <c r="L10" s="15"/>
    </row>
    <row r="11" spans="1:12" ht="80.25" customHeight="1" x14ac:dyDescent="0.15">
      <c r="A11" s="16" t="s">
        <v>63</v>
      </c>
      <c r="B11" s="6" t="s">
        <v>33</v>
      </c>
      <c r="C11" s="19">
        <v>44679</v>
      </c>
      <c r="D11" s="16" t="s">
        <v>30</v>
      </c>
      <c r="E11" s="38">
        <v>6010401000963</v>
      </c>
      <c r="F11" s="34" t="s">
        <v>101</v>
      </c>
      <c r="G11" s="21">
        <v>19932000</v>
      </c>
      <c r="H11" s="21">
        <v>19800000</v>
      </c>
      <c r="I11" s="23">
        <f t="shared" si="0"/>
        <v>99.337748344370851</v>
      </c>
      <c r="J11" s="24"/>
    </row>
    <row r="12" spans="1:12" ht="80.25" customHeight="1" x14ac:dyDescent="0.15">
      <c r="A12" s="16" t="s">
        <v>64</v>
      </c>
      <c r="B12" s="6" t="s">
        <v>33</v>
      </c>
      <c r="C12" s="19">
        <v>44678</v>
      </c>
      <c r="D12" s="16" t="s">
        <v>29</v>
      </c>
      <c r="E12" s="38">
        <v>5011001027530</v>
      </c>
      <c r="F12" s="34" t="s">
        <v>102</v>
      </c>
      <c r="G12" s="21">
        <v>19987000</v>
      </c>
      <c r="H12" s="21">
        <v>19987000</v>
      </c>
      <c r="I12" s="23">
        <f t="shared" si="0"/>
        <v>100</v>
      </c>
      <c r="J12" s="24"/>
    </row>
    <row r="13" spans="1:12" ht="80.25" customHeight="1" x14ac:dyDescent="0.15">
      <c r="A13" s="16" t="s">
        <v>65</v>
      </c>
      <c r="B13" s="6" t="s">
        <v>33</v>
      </c>
      <c r="C13" s="19">
        <v>44678</v>
      </c>
      <c r="D13" s="16" t="s">
        <v>88</v>
      </c>
      <c r="E13" s="38">
        <v>7013401000164</v>
      </c>
      <c r="F13" s="34" t="s">
        <v>103</v>
      </c>
      <c r="G13" s="21">
        <v>13499000</v>
      </c>
      <c r="H13" s="21">
        <v>13499000</v>
      </c>
      <c r="I13" s="23">
        <f t="shared" si="0"/>
        <v>100</v>
      </c>
      <c r="J13" s="24"/>
    </row>
    <row r="14" spans="1:12" ht="80.25" customHeight="1" x14ac:dyDescent="0.15">
      <c r="A14" s="16" t="s">
        <v>66</v>
      </c>
      <c r="B14" s="6" t="s">
        <v>33</v>
      </c>
      <c r="C14" s="19">
        <v>44683</v>
      </c>
      <c r="D14" s="16" t="s">
        <v>28</v>
      </c>
      <c r="E14" s="38">
        <v>4010001000696</v>
      </c>
      <c r="F14" s="34" t="s">
        <v>104</v>
      </c>
      <c r="G14" s="21">
        <v>14993000</v>
      </c>
      <c r="H14" s="21">
        <v>14993000</v>
      </c>
      <c r="I14" s="23">
        <f t="shared" si="0"/>
        <v>100</v>
      </c>
      <c r="J14" s="24"/>
    </row>
    <row r="15" spans="1:12" ht="80.25" customHeight="1" x14ac:dyDescent="0.15">
      <c r="A15" s="17" t="s">
        <v>67</v>
      </c>
      <c r="B15" s="6" t="s">
        <v>33</v>
      </c>
      <c r="C15" s="19">
        <v>44698</v>
      </c>
      <c r="D15" s="16" t="s">
        <v>29</v>
      </c>
      <c r="E15" s="38">
        <v>5011001027530</v>
      </c>
      <c r="F15" s="34" t="s">
        <v>105</v>
      </c>
      <c r="G15" s="22">
        <v>9999000</v>
      </c>
      <c r="H15" s="22">
        <v>9977000</v>
      </c>
      <c r="I15" s="23">
        <f t="shared" si="0"/>
        <v>99.77997799779979</v>
      </c>
      <c r="J15" s="24"/>
    </row>
    <row r="16" spans="1:12" ht="80.25" customHeight="1" x14ac:dyDescent="0.15">
      <c r="A16" s="17" t="s">
        <v>68</v>
      </c>
      <c r="B16" s="6" t="s">
        <v>33</v>
      </c>
      <c r="C16" s="19">
        <v>44725</v>
      </c>
      <c r="D16" s="16" t="s">
        <v>37</v>
      </c>
      <c r="E16" s="38">
        <v>3010401037091</v>
      </c>
      <c r="F16" s="35" t="s">
        <v>106</v>
      </c>
      <c r="G16" s="22">
        <v>20000000</v>
      </c>
      <c r="H16" s="22">
        <v>20000000</v>
      </c>
      <c r="I16" s="23">
        <f t="shared" si="0"/>
        <v>100</v>
      </c>
      <c r="J16" s="24"/>
    </row>
    <row r="17" spans="1:12" ht="80.25" customHeight="1" x14ac:dyDescent="0.15">
      <c r="A17" s="16" t="s">
        <v>69</v>
      </c>
      <c r="B17" s="6" t="s">
        <v>33</v>
      </c>
      <c r="C17" s="19">
        <v>44711</v>
      </c>
      <c r="D17" s="16" t="s">
        <v>39</v>
      </c>
      <c r="E17" s="38">
        <v>9010001031943</v>
      </c>
      <c r="F17" s="34" t="s">
        <v>107</v>
      </c>
      <c r="G17" s="21">
        <v>11990000</v>
      </c>
      <c r="H17" s="21">
        <v>11990000</v>
      </c>
      <c r="I17" s="23">
        <f t="shared" si="0"/>
        <v>100</v>
      </c>
      <c r="J17" s="24"/>
    </row>
    <row r="18" spans="1:12" ht="80.25" customHeight="1" x14ac:dyDescent="0.15">
      <c r="A18" s="17" t="s">
        <v>70</v>
      </c>
      <c r="B18" s="6" t="s">
        <v>33</v>
      </c>
      <c r="C18" s="19">
        <v>44722</v>
      </c>
      <c r="D18" s="16" t="s">
        <v>28</v>
      </c>
      <c r="E18" s="38">
        <v>4010001000696</v>
      </c>
      <c r="F18" s="34" t="s">
        <v>108</v>
      </c>
      <c r="G18" s="22">
        <v>20989100</v>
      </c>
      <c r="H18" s="22">
        <v>20988000</v>
      </c>
      <c r="I18" s="23">
        <f t="shared" ref="I18:I28" si="1">H18/G18*100</f>
        <v>99.994759184529116</v>
      </c>
      <c r="J18" s="24"/>
      <c r="K18" s="15"/>
      <c r="L18" s="15"/>
    </row>
    <row r="19" spans="1:12" ht="80.25" customHeight="1" x14ac:dyDescent="0.15">
      <c r="A19" s="16" t="s">
        <v>71</v>
      </c>
      <c r="B19" s="6" t="s">
        <v>33</v>
      </c>
      <c r="C19" s="19">
        <v>44708</v>
      </c>
      <c r="D19" s="16" t="s">
        <v>28</v>
      </c>
      <c r="E19" s="38">
        <v>4010001000696</v>
      </c>
      <c r="F19" s="34" t="s">
        <v>109</v>
      </c>
      <c r="G19" s="21">
        <v>11990000</v>
      </c>
      <c r="H19" s="21">
        <v>11990000</v>
      </c>
      <c r="I19" s="23">
        <f t="shared" si="1"/>
        <v>100</v>
      </c>
      <c r="J19" s="24"/>
    </row>
    <row r="20" spans="1:12" ht="80.25" customHeight="1" x14ac:dyDescent="0.15">
      <c r="A20" s="17" t="s">
        <v>36</v>
      </c>
      <c r="B20" s="6" t="s">
        <v>33</v>
      </c>
      <c r="C20" s="19">
        <v>44729</v>
      </c>
      <c r="D20" s="16" t="s">
        <v>31</v>
      </c>
      <c r="E20" s="38">
        <v>7010001012532</v>
      </c>
      <c r="F20" s="34" t="s">
        <v>110</v>
      </c>
      <c r="G20" s="22">
        <v>15906000</v>
      </c>
      <c r="H20" s="22">
        <v>15895000</v>
      </c>
      <c r="I20" s="23">
        <f t="shared" si="1"/>
        <v>99.930843706777324</v>
      </c>
      <c r="J20" s="24"/>
    </row>
    <row r="21" spans="1:12" ht="80.25" customHeight="1" x14ac:dyDescent="0.15">
      <c r="A21" s="16" t="s">
        <v>26</v>
      </c>
      <c r="B21" s="6" t="s">
        <v>33</v>
      </c>
      <c r="C21" s="19">
        <v>44729</v>
      </c>
      <c r="D21" s="16" t="s">
        <v>89</v>
      </c>
      <c r="E21" s="38">
        <v>7010001007490</v>
      </c>
      <c r="F21" s="34" t="s">
        <v>111</v>
      </c>
      <c r="G21" s="21">
        <v>15906000</v>
      </c>
      <c r="H21" s="21">
        <v>15400000</v>
      </c>
      <c r="I21" s="23">
        <f t="shared" si="1"/>
        <v>96.818810511756567</v>
      </c>
      <c r="J21" s="24"/>
    </row>
    <row r="22" spans="1:12" ht="80.25" customHeight="1" x14ac:dyDescent="0.15">
      <c r="A22" s="16" t="s">
        <v>72</v>
      </c>
      <c r="B22" s="6" t="s">
        <v>33</v>
      </c>
      <c r="C22" s="19">
        <v>44708</v>
      </c>
      <c r="D22" s="16" t="s">
        <v>38</v>
      </c>
      <c r="E22" s="38">
        <v>3011001011016</v>
      </c>
      <c r="F22" s="34" t="s">
        <v>112</v>
      </c>
      <c r="G22" s="21">
        <v>14993000</v>
      </c>
      <c r="H22" s="21">
        <v>14993000</v>
      </c>
      <c r="I22" s="23">
        <f t="shared" si="1"/>
        <v>100</v>
      </c>
      <c r="J22" s="24"/>
    </row>
    <row r="23" spans="1:12" ht="80.25" customHeight="1" x14ac:dyDescent="0.15">
      <c r="A23" s="16" t="s">
        <v>73</v>
      </c>
      <c r="B23" s="6" t="s">
        <v>33</v>
      </c>
      <c r="C23" s="19">
        <v>44706</v>
      </c>
      <c r="D23" s="16" t="s">
        <v>39</v>
      </c>
      <c r="E23" s="38">
        <v>9010001031943</v>
      </c>
      <c r="F23" s="36" t="s">
        <v>113</v>
      </c>
      <c r="G23" s="21">
        <v>14993000</v>
      </c>
      <c r="H23" s="21">
        <v>14993000</v>
      </c>
      <c r="I23" s="23">
        <f t="shared" si="1"/>
        <v>100</v>
      </c>
      <c r="J23" s="24"/>
    </row>
    <row r="24" spans="1:12" ht="80.25" customHeight="1" x14ac:dyDescent="0.15">
      <c r="A24" s="16" t="s">
        <v>74</v>
      </c>
      <c r="B24" s="6" t="s">
        <v>33</v>
      </c>
      <c r="C24" s="19">
        <v>44718</v>
      </c>
      <c r="D24" s="16" t="s">
        <v>28</v>
      </c>
      <c r="E24" s="38">
        <v>4010001000696</v>
      </c>
      <c r="F24" s="34" t="s">
        <v>114</v>
      </c>
      <c r="G24" s="21">
        <v>15862000</v>
      </c>
      <c r="H24" s="21">
        <v>15862000</v>
      </c>
      <c r="I24" s="23">
        <f t="shared" si="1"/>
        <v>100</v>
      </c>
      <c r="J24" s="24"/>
    </row>
    <row r="25" spans="1:12" ht="80.25" customHeight="1" x14ac:dyDescent="0.15">
      <c r="A25" s="17" t="s">
        <v>34</v>
      </c>
      <c r="B25" s="6" t="s">
        <v>33</v>
      </c>
      <c r="C25" s="19">
        <v>44708</v>
      </c>
      <c r="D25" s="16" t="s">
        <v>28</v>
      </c>
      <c r="E25" s="38">
        <v>4010001000696</v>
      </c>
      <c r="F25" s="34" t="s">
        <v>115</v>
      </c>
      <c r="G25" s="22">
        <v>9999000</v>
      </c>
      <c r="H25" s="22">
        <v>9999000</v>
      </c>
      <c r="I25" s="23">
        <f t="shared" si="1"/>
        <v>100</v>
      </c>
      <c r="J25" s="24"/>
    </row>
    <row r="26" spans="1:12" ht="80.25" customHeight="1" x14ac:dyDescent="0.15">
      <c r="A26" s="16" t="s">
        <v>35</v>
      </c>
      <c r="B26" s="6" t="s">
        <v>33</v>
      </c>
      <c r="C26" s="19">
        <v>44708</v>
      </c>
      <c r="D26" s="16" t="s">
        <v>40</v>
      </c>
      <c r="E26" s="38">
        <v>3010401011971</v>
      </c>
      <c r="F26" s="34" t="s">
        <v>116</v>
      </c>
      <c r="G26" s="21">
        <v>9999999</v>
      </c>
      <c r="H26" s="21">
        <v>9999999</v>
      </c>
      <c r="I26" s="23">
        <f t="shared" si="1"/>
        <v>100</v>
      </c>
      <c r="J26" s="24"/>
    </row>
    <row r="27" spans="1:12" ht="80.25" customHeight="1" x14ac:dyDescent="0.15">
      <c r="A27" s="27" t="s">
        <v>75</v>
      </c>
      <c r="B27" s="6" t="s">
        <v>33</v>
      </c>
      <c r="C27" s="29">
        <v>44740</v>
      </c>
      <c r="D27" s="27" t="s">
        <v>90</v>
      </c>
      <c r="E27" s="38">
        <v>3010001025942</v>
      </c>
      <c r="F27" s="37" t="s">
        <v>117</v>
      </c>
      <c r="G27" s="28">
        <v>14997686</v>
      </c>
      <c r="H27" s="28">
        <v>14993000</v>
      </c>
      <c r="I27" s="30">
        <f t="shared" si="1"/>
        <v>99.968755179965768</v>
      </c>
      <c r="J27" s="31"/>
    </row>
    <row r="28" spans="1:12" ht="80.25" customHeight="1" x14ac:dyDescent="0.15">
      <c r="A28" s="27" t="s">
        <v>76</v>
      </c>
      <c r="B28" s="6" t="s">
        <v>33</v>
      </c>
      <c r="C28" s="29">
        <v>44740</v>
      </c>
      <c r="D28" s="27" t="s">
        <v>27</v>
      </c>
      <c r="E28" s="38">
        <v>2010405010335</v>
      </c>
      <c r="F28" s="37" t="s">
        <v>118</v>
      </c>
      <c r="G28" s="28">
        <v>10231093</v>
      </c>
      <c r="H28" s="28">
        <v>10230000</v>
      </c>
      <c r="I28" s="30">
        <f t="shared" si="1"/>
        <v>99.989316879438007</v>
      </c>
      <c r="J28" s="31"/>
    </row>
    <row r="29" spans="1:12" ht="80.25" customHeight="1" x14ac:dyDescent="0.15">
      <c r="A29" s="17" t="s">
        <v>77</v>
      </c>
      <c r="B29" s="6" t="s">
        <v>33</v>
      </c>
      <c r="C29" s="19">
        <v>44740</v>
      </c>
      <c r="D29" s="16" t="s">
        <v>91</v>
      </c>
      <c r="E29" s="38">
        <v>5011105004467</v>
      </c>
      <c r="F29" s="34" t="s">
        <v>119</v>
      </c>
      <c r="G29" s="22">
        <v>3993328</v>
      </c>
      <c r="H29" s="22">
        <v>3988600</v>
      </c>
      <c r="I29" s="23">
        <f t="shared" si="0"/>
        <v>99.881602512991677</v>
      </c>
      <c r="J29" s="24"/>
      <c r="K29" s="15"/>
      <c r="L29" s="15"/>
    </row>
    <row r="30" spans="1:12" ht="80.25" customHeight="1" x14ac:dyDescent="0.15">
      <c r="A30" s="16" t="s">
        <v>78</v>
      </c>
      <c r="B30" s="6" t="s">
        <v>33</v>
      </c>
      <c r="C30" s="19">
        <v>44740</v>
      </c>
      <c r="D30" s="16" t="s">
        <v>28</v>
      </c>
      <c r="E30" s="38">
        <v>4010001000696</v>
      </c>
      <c r="F30" s="34" t="s">
        <v>120</v>
      </c>
      <c r="G30" s="21">
        <v>11133196</v>
      </c>
      <c r="H30" s="21">
        <v>11088000</v>
      </c>
      <c r="I30" s="23">
        <f t="shared" si="0"/>
        <v>99.594042896577051</v>
      </c>
      <c r="J30" s="24"/>
    </row>
    <row r="31" spans="1:12" ht="80.25" customHeight="1" x14ac:dyDescent="0.15">
      <c r="A31" s="17" t="s">
        <v>79</v>
      </c>
      <c r="B31" s="6" t="s">
        <v>33</v>
      </c>
      <c r="C31" s="19">
        <v>44736</v>
      </c>
      <c r="D31" s="16" t="s">
        <v>40</v>
      </c>
      <c r="E31" s="38">
        <v>3010401011971</v>
      </c>
      <c r="F31" s="34" t="s">
        <v>121</v>
      </c>
      <c r="G31" s="22">
        <v>14072700</v>
      </c>
      <c r="H31" s="22">
        <v>14000000</v>
      </c>
      <c r="I31" s="23">
        <f t="shared" si="0"/>
        <v>99.483396931647803</v>
      </c>
      <c r="J31" s="24"/>
    </row>
    <row r="32" spans="1:12" ht="80.25" customHeight="1" x14ac:dyDescent="0.15">
      <c r="A32" s="16" t="s">
        <v>80</v>
      </c>
      <c r="B32" s="6" t="s">
        <v>33</v>
      </c>
      <c r="C32" s="19">
        <v>44736</v>
      </c>
      <c r="D32" s="16" t="s">
        <v>90</v>
      </c>
      <c r="E32" s="38">
        <v>3010001025942</v>
      </c>
      <c r="F32" s="34" t="s">
        <v>129</v>
      </c>
      <c r="G32" s="21">
        <v>19987617</v>
      </c>
      <c r="H32" s="21">
        <v>19987000</v>
      </c>
      <c r="I32" s="23">
        <f t="shared" si="0"/>
        <v>99.996913088738893</v>
      </c>
      <c r="J32" s="24"/>
    </row>
    <row r="33" spans="1:11" ht="80.25" customHeight="1" x14ac:dyDescent="0.15">
      <c r="A33" s="16" t="s">
        <v>81</v>
      </c>
      <c r="B33" s="6" t="s">
        <v>33</v>
      </c>
      <c r="C33" s="19">
        <v>44739</v>
      </c>
      <c r="D33" s="16" t="s">
        <v>28</v>
      </c>
      <c r="E33" s="38">
        <v>4010001000696</v>
      </c>
      <c r="F33" s="34" t="s">
        <v>130</v>
      </c>
      <c r="G33" s="21">
        <v>14993000</v>
      </c>
      <c r="H33" s="21">
        <v>14971000</v>
      </c>
      <c r="I33" s="23">
        <f t="shared" si="0"/>
        <v>99.853264856933237</v>
      </c>
      <c r="J33" s="24"/>
    </row>
    <row r="34" spans="1:11" ht="80.25" customHeight="1" x14ac:dyDescent="0.15">
      <c r="A34" s="16" t="s">
        <v>82</v>
      </c>
      <c r="B34" s="6" t="s">
        <v>33</v>
      </c>
      <c r="C34" s="19">
        <v>44739</v>
      </c>
      <c r="D34" s="16" t="s">
        <v>32</v>
      </c>
      <c r="E34" s="38">
        <v>6010405013689</v>
      </c>
      <c r="F34" s="36" t="s">
        <v>131</v>
      </c>
      <c r="G34" s="21">
        <v>9999999</v>
      </c>
      <c r="H34" s="21">
        <v>9998000</v>
      </c>
      <c r="I34" s="23">
        <f t="shared" si="0"/>
        <v>99.980009998000995</v>
      </c>
      <c r="J34" s="24"/>
    </row>
    <row r="35" spans="1:11" ht="80.25" customHeight="1" x14ac:dyDescent="0.15">
      <c r="A35" s="16" t="s">
        <v>83</v>
      </c>
      <c r="B35" s="6" t="s">
        <v>33</v>
      </c>
      <c r="C35" s="19">
        <v>44739</v>
      </c>
      <c r="D35" s="16" t="s">
        <v>32</v>
      </c>
      <c r="E35" s="38">
        <v>6010405013689</v>
      </c>
      <c r="F35" s="34" t="s">
        <v>132</v>
      </c>
      <c r="G35" s="21">
        <v>9503000</v>
      </c>
      <c r="H35" s="21">
        <v>9498000</v>
      </c>
      <c r="I35" s="23">
        <f t="shared" si="0"/>
        <v>99.947385036304325</v>
      </c>
      <c r="J35" s="24"/>
    </row>
    <row r="36" spans="1:11" ht="80.25" customHeight="1" x14ac:dyDescent="0.15">
      <c r="A36" s="17" t="s">
        <v>84</v>
      </c>
      <c r="B36" s="6" t="s">
        <v>33</v>
      </c>
      <c r="C36" s="19">
        <v>44736</v>
      </c>
      <c r="D36" s="16" t="s">
        <v>39</v>
      </c>
      <c r="E36" s="38">
        <v>9010001031943</v>
      </c>
      <c r="F36" s="34" t="s">
        <v>133</v>
      </c>
      <c r="G36" s="22">
        <v>13992000</v>
      </c>
      <c r="H36" s="22">
        <v>13992000</v>
      </c>
      <c r="I36" s="23">
        <f t="shared" si="0"/>
        <v>100</v>
      </c>
      <c r="J36" s="24"/>
    </row>
    <row r="37" spans="1:11" ht="80.25" customHeight="1" x14ac:dyDescent="0.15">
      <c r="A37" s="16" t="s">
        <v>125</v>
      </c>
      <c r="B37" s="6" t="s">
        <v>123</v>
      </c>
      <c r="C37" s="19">
        <v>44749</v>
      </c>
      <c r="D37" s="16" t="s">
        <v>40</v>
      </c>
      <c r="E37" s="38">
        <v>3010401011971</v>
      </c>
      <c r="F37" s="34" t="s">
        <v>128</v>
      </c>
      <c r="G37" s="21">
        <v>21670000</v>
      </c>
      <c r="H37" s="21">
        <v>21670000</v>
      </c>
      <c r="I37" s="23">
        <f t="shared" ref="I37:I38" si="2">H37/G37*100</f>
        <v>100</v>
      </c>
      <c r="J37" s="24"/>
    </row>
    <row r="38" spans="1:11" ht="80.25" customHeight="1" x14ac:dyDescent="0.15">
      <c r="A38" s="17" t="s">
        <v>126</v>
      </c>
      <c r="B38" s="6" t="s">
        <v>123</v>
      </c>
      <c r="C38" s="19">
        <v>44774</v>
      </c>
      <c r="D38" s="16" t="s">
        <v>127</v>
      </c>
      <c r="E38" s="38">
        <v>3010001076738</v>
      </c>
      <c r="F38" s="34" t="s">
        <v>134</v>
      </c>
      <c r="G38" s="22">
        <v>8000000</v>
      </c>
      <c r="H38" s="22">
        <v>7999970</v>
      </c>
      <c r="I38" s="23">
        <f t="shared" si="2"/>
        <v>99.999625000000009</v>
      </c>
      <c r="J38" s="24"/>
    </row>
    <row r="39" spans="1:11" ht="80.25" customHeight="1" x14ac:dyDescent="0.15">
      <c r="A39" s="17" t="s">
        <v>141</v>
      </c>
      <c r="B39" s="6" t="s">
        <v>123</v>
      </c>
      <c r="C39" s="19">
        <v>45012</v>
      </c>
      <c r="D39" s="16" t="s">
        <v>85</v>
      </c>
      <c r="E39" s="38">
        <v>1011101015050</v>
      </c>
      <c r="F39" s="34" t="s">
        <v>142</v>
      </c>
      <c r="G39" s="22">
        <v>21967000</v>
      </c>
      <c r="H39" s="22">
        <v>21942800</v>
      </c>
      <c r="I39" s="23">
        <f t="shared" ref="I39" si="3">H39/G39*100</f>
        <v>99.889834752128195</v>
      </c>
      <c r="J39" s="24"/>
    </row>
    <row r="40" spans="1:11" s="15" customFormat="1" ht="12" customHeight="1" x14ac:dyDescent="0.15">
      <c r="C40" s="18"/>
      <c r="D40" s="18"/>
      <c r="E40" s="18"/>
      <c r="F40" s="18"/>
      <c r="G40" s="18"/>
      <c r="H40" s="18"/>
      <c r="I40" s="18"/>
      <c r="J40" s="18"/>
    </row>
    <row r="41" spans="1:11" s="15" customFormat="1" ht="12" customHeight="1" x14ac:dyDescent="0.15"/>
    <row r="42" spans="1:11" s="15" customFormat="1" ht="12" customHeight="1" x14ac:dyDescent="0.15"/>
    <row r="43" spans="1:11" x14ac:dyDescent="0.15">
      <c r="A43" s="15"/>
      <c r="B43" s="15"/>
      <c r="C43" s="15"/>
      <c r="D43" s="15"/>
      <c r="E43" s="15"/>
      <c r="F43" s="15"/>
      <c r="G43" s="15"/>
      <c r="H43" s="15"/>
      <c r="I43" s="15"/>
      <c r="J43" s="15"/>
      <c r="K43" s="15"/>
    </row>
  </sheetData>
  <autoFilter ref="A1:L39"/>
  <sortState ref="A2:L31">
    <sortCondition ref="C2:C31"/>
    <sortCondition descending="1" ref="H2:H31"/>
  </sortState>
  <phoneticPr fontId="1"/>
  <dataValidations count="8">
    <dataValidation type="date" operator="greaterThanOrEqual" allowBlank="1" showInputMessage="1" showErrorMessage="1" errorTitle="契約を締結した日" error="正しい日付を入力してください。" sqref="C1 C44:C65478">
      <formula1>38718</formula1>
    </dataValidation>
    <dataValidation type="list" operator="lessThanOrEqual" showInputMessage="1" showErrorMessage="1" errorTitle="一般競争入札・指名競争入札の別" error="リストから選択してください。" sqref="F44:F65478">
      <formula1>一般競争入札・指名競争入札の別</formula1>
    </dataValidation>
    <dataValidation type="whole" operator="lessThanOrEqual" allowBlank="1" showInputMessage="1" showErrorMessage="1" errorTitle="契約金額" error="正しい数値を入力してください。" sqref="H44:H65478">
      <formula1>999999999999</formula1>
    </dataValidation>
    <dataValidation type="whole" operator="lessThanOrEqual" allowBlank="1" showInputMessage="1" showErrorMessage="1" errorTitle="予定価格" error="正しい数値を入力してください。" sqref="G44:G65478">
      <formula1>999999999999</formula1>
    </dataValidation>
    <dataValidation type="textLength" operator="lessThanOrEqual" allowBlank="1" showInputMessage="1" showErrorMessage="1" errorTitle="備考" error="256文字以内で入力してください。" sqref="J44:J65478">
      <formula1>256</formula1>
    </dataValidation>
    <dataValidation type="textLength" operator="lessThanOrEqual" allowBlank="1" showInputMessage="1" showErrorMessage="1" errorTitle="契約の相手方の称号又は名称及び住所" error="256文字以内で入力してください。" sqref="D44:E65478">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44:B65478">
      <formula1>256</formula1>
    </dataValidation>
    <dataValidation type="textLength" operator="lessThanOrEqual" allowBlank="1" showInputMessage="1" showErrorMessage="1" errorTitle="物品役務等の名称及び数量" error="256文字以内で入力してください。" sqref="A44:A65478 A2:A39">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 width="9" style="25" customWidth="1"/>
    <col min="2" max="16384" width="9" style="25"/>
  </cols>
  <sheetData>
    <row r="1" spans="1:1" x14ac:dyDescent="0.15">
      <c r="A1" s="25" t="s">
        <v>3</v>
      </c>
    </row>
    <row r="2" spans="1:1" x14ac:dyDescent="0.15">
      <c r="A2" s="26" t="s">
        <v>6</v>
      </c>
    </row>
    <row r="3" spans="1:1" x14ac:dyDescent="0.15">
      <c r="A3" s="26" t="s">
        <v>4</v>
      </c>
    </row>
    <row r="4" spans="1:1" x14ac:dyDescent="0.15">
      <c r="A4" s="26" t="s">
        <v>12</v>
      </c>
    </row>
    <row r="5" spans="1:1" x14ac:dyDescent="0.15">
      <c r="A5" s="25" t="s">
        <v>15</v>
      </c>
    </row>
  </sheetData>
  <phoneticPr fontId="1"/>
  <pageMargins left="0.78700000000000003" right="0.78700000000000003" top="0.98400000000000021" bottom="0.98400000000000021"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物品役務調達（競争入札）</vt:lpstr>
      <vt:lpstr>物品役務調達（随意契約）</vt:lpstr>
      <vt:lpstr>選択リスト（削除不可）</vt:lpstr>
      <vt:lpstr>'物品役務調達（競争入札）'!Print_Area</vt:lpstr>
      <vt:lpstr>'物品役務調達（随意契約）'!Print_Area</vt:lpstr>
      <vt:lpstr>一般競争入札・指名競争入札の別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向川　亮太</dc:creator>
  <cp:lastModifiedBy>ㅤ</cp:lastModifiedBy>
  <cp:lastPrinted>2018-07-04T00:55:58Z</cp:lastPrinted>
  <dcterms:created xsi:type="dcterms:W3CDTF">1997-01-08T22:48:59Z</dcterms:created>
  <dcterms:modified xsi:type="dcterms:W3CDTF">2023-09-26T07:56:07Z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2019-05-14T07:02:32Z</vt:filetime>
  </property>
</Properties>
</file>