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U:\作業用フォルダ\01_総務班\04経理係\Dにあったもの\20_歳出\2024(R6)\10_請負・少額随契・単価契約\契約状況の公表（契約から３ヶ月を原則に更新）\"/>
    </mc:Choice>
  </mc:AlternateContent>
  <xr:revisionPtr revIDLastSave="0" documentId="13_ncr:1_{C06D8568-0FBE-4F4A-B3EB-C589B6058A05}" xr6:coauthVersionLast="47" xr6:coauthVersionMax="47" xr10:uidLastSave="{00000000-0000-0000-0000-000000000000}"/>
  <bookViews>
    <workbookView xWindow="28680" yWindow="-120" windowWidth="29040" windowHeight="15720" activeTab="1" xr2:uid="{00000000-000D-0000-FFFF-FFFF00000000}"/>
  </bookViews>
  <sheets>
    <sheet name="物品役務調達（競争入札）" sheetId="1" r:id="rId1"/>
    <sheet name="物品役務調達（随意契約）" sheetId="4" r:id="rId2"/>
    <sheet name="選択リスト（削除不可）" sheetId="3" state="hidden" r:id="rId3"/>
  </sheets>
  <definedNames>
    <definedName name="_xlnm._FilterDatabase" localSheetId="1" hidden="1">'物品役務調達（随意契約）'!$A$1:$L$43</definedName>
    <definedName name="_xlnm.Print_Area" localSheetId="0">'物品役務調達（競争入札）'!$A$1:$J$10</definedName>
    <definedName name="_xlnm.Print_Area" localSheetId="1">'物品役務調達（随意契約）'!$A$1:$J$31</definedName>
    <definedName name="一般競争入札・指名競争入札の別">'選択リスト（削除不可）'!$A$2:$A$5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9" i="4" l="1"/>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27" i="4"/>
  <c r="I26" i="4"/>
  <c r="I25" i="4"/>
  <c r="I24" i="4"/>
  <c r="I23" i="4"/>
  <c r="I22" i="4"/>
  <c r="I21" i="4"/>
  <c r="I20" i="4"/>
  <c r="I19" i="4"/>
  <c r="I18" i="4"/>
  <c r="I17" i="4"/>
  <c r="I16" i="4"/>
  <c r="I15" i="4"/>
  <c r="I14" i="4"/>
  <c r="I13" i="4"/>
  <c r="I10" i="1" l="1"/>
  <c r="I9" i="1" l="1"/>
  <c r="I8" i="1"/>
  <c r="I3" i="1" l="1"/>
  <c r="I42" i="4" l="1"/>
  <c r="I41" i="4"/>
  <c r="I40" i="4"/>
  <c r="I39" i="4"/>
  <c r="I38" i="4"/>
  <c r="I37" i="4"/>
  <c r="I36" i="4"/>
  <c r="I35" i="4"/>
  <c r="I34" i="4"/>
  <c r="I33" i="4"/>
  <c r="I32" i="4"/>
  <c r="I6" i="1"/>
  <c r="I5" i="1"/>
  <c r="I7" i="4" l="1"/>
  <c r="I43" i="4" l="1"/>
  <c r="I30" i="4"/>
  <c r="I31" i="4"/>
  <c r="I29" i="4"/>
  <c r="I11" i="4"/>
  <c r="I28" i="4"/>
  <c r="I12" i="4"/>
  <c r="I5" i="4"/>
  <c r="I6" i="4"/>
  <c r="I9" i="4"/>
  <c r="I8" i="4"/>
  <c r="I4" i="4"/>
  <c r="I3" i="4"/>
  <c r="I10" i="4"/>
  <c r="I2" i="4"/>
  <c r="I7" i="1"/>
  <c r="I4" i="1"/>
  <c r="I2" i="1"/>
</calcChain>
</file>

<file path=xl/sharedStrings.xml><?xml version="1.0" encoding="utf-8"?>
<sst xmlns="http://schemas.openxmlformats.org/spreadsheetml/2006/main" count="181" uniqueCount="125">
  <si>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</si>
  <si>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</si>
  <si>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</si>
  <si>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</si>
  <si>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</si>
  <si>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</si>
  <si>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</si>
  <si>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契約の相手方の称号又は名称及び住所</t>
    <rPh sb="0" eb="2">
      <t>ケイヤク</t>
    </rPh>
    <rPh sb="3" eb="5">
      <t>アイテ</t>
    </rPh>
    <rPh sb="5" eb="6">
      <t>カタ</t>
    </rPh>
    <rPh sb="7" eb="9">
      <t>ショウゴウ</t>
    </rPh>
    <rPh sb="9" eb="10">
      <t>マタ</t>
    </rPh>
    <rPh sb="11" eb="13">
      <t>メイショウ</t>
    </rPh>
    <rPh sb="13" eb="14">
      <t>オヨ</t>
    </rPh>
    <rPh sb="15" eb="17">
      <t>ジュウショ</t>
    </rPh>
    <phoneticPr fontId="1"/>
  </si>
  <si>
    <t>備考</t>
    <rPh sb="0" eb="2">
      <t>ビコウ</t>
    </rPh>
    <phoneticPr fontId="1"/>
  </si>
  <si>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</si>
  <si>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</si>
  <si>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契約を締結した日</t>
  </si>
  <si>
    <t>03：一般競争入札(総合評価を実施)</t>
  </si>
  <si>
    <t>再就職の役員の数</t>
  </si>
  <si>
    <t>法人番号</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</si>
  <si>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</si>
  <si>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</si>
  <si>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物品役務等の名称及び数量</t>
  </si>
  <si>
    <t>契約担当官等の氏名並びにその所属する部局の名称及び所在地</t>
  </si>
  <si>
    <t>契約の相手方の称号又は名称及び住所</t>
  </si>
  <si>
    <t>予定価格</t>
  </si>
  <si>
    <t>契約金額</t>
  </si>
  <si>
    <t>随意契約によることとした会計法令の根拠条文及び理由
（企画競争又は公募）</t>
  </si>
  <si>
    <t>一般競争入札</t>
  </si>
  <si>
    <t>法人番号</t>
    <rPh sb="0" eb="2">
      <t>ホウジン</t>
    </rPh>
    <rPh sb="2" eb="4">
      <t>バンゴウ</t>
    </rPh>
    <phoneticPr fontId="1"/>
  </si>
  <si>
    <t>落札率（小数点第3位を四捨五入）※自動計算</t>
  </si>
  <si>
    <t>住宅のエネルギー消費性能等に関する実態把握及び課題分析に関する調査</t>
  </si>
  <si>
    <t>株式会社アルテップ</t>
    <rPh sb="0" eb="4">
      <t>カブシキガイシャ</t>
    </rPh>
    <phoneticPr fontId="3"/>
  </si>
  <si>
    <t>三菱ＵＦＪリサーチ＆コンサルティング株式会社</t>
    <rPh sb="0" eb="2">
      <t>ミツビシ</t>
    </rPh>
    <rPh sb="18" eb="22">
      <t>カブシキガイシャ</t>
    </rPh>
    <phoneticPr fontId="3"/>
  </si>
  <si>
    <t>住宅セーフティネット制度の運用方策等に係る検討調査</t>
  </si>
  <si>
    <t>民間建築物におけるアスベスト実態調査の環境整備に関する調査</t>
  </si>
  <si>
    <t>建築基準法等の施行状況等に関する調査業務</t>
  </si>
  <si>
    <t>支出負担行為担当官
住宅局長　石坂　聡
国土交通省住宅局
東京都千代田区霞が関２－１－３</t>
    <rPh sb="15" eb="17">
      <t>イシザカ</t>
    </rPh>
    <rPh sb="18" eb="19">
      <t>サトシ</t>
    </rPh>
    <phoneticPr fontId="1"/>
  </si>
  <si>
    <t>新たな政策課題への対応に向けた公営住宅のあり方等に関する検討調査</t>
  </si>
  <si>
    <t>密集市街地の改善整備方策の検討調査業務</t>
  </si>
  <si>
    <t>建築物の質の向上及び安全性の確保並びに建築物の持続的な審査体制の確保等に関する調査・分析業務</t>
  </si>
  <si>
    <t>住まいと住まい方に資する住教育促進事業</t>
  </si>
  <si>
    <t>アバナード株式会社</t>
    <rPh sb="5" eb="7">
      <t>カブシキ</t>
    </rPh>
    <rPh sb="7" eb="9">
      <t>カイシャ</t>
    </rPh>
    <phoneticPr fontId="3"/>
  </si>
  <si>
    <t>エム・アール・アイ　リサーチアソシエイツ株式会社</t>
    <rPh sb="20" eb="22">
      <t>カブシキ</t>
    </rPh>
    <rPh sb="22" eb="24">
      <t>カイシャ</t>
    </rPh>
    <phoneticPr fontId="3"/>
  </si>
  <si>
    <t>令和６年一級建築基準適合判定資格者検定補助業務</t>
  </si>
  <si>
    <t>令和６年一級建築基準適合判定資格者検定採点等補助業務</t>
  </si>
  <si>
    <t>令和６年二級建築基準適合判定資格者検定補助業務</t>
    <rPh sb="4" eb="5">
      <t>ニ</t>
    </rPh>
    <phoneticPr fontId="3"/>
  </si>
  <si>
    <t>令和６年二級建築基準適合判定資格者検定採点等補助業務</t>
    <rPh sb="4" eb="5">
      <t>ニ</t>
    </rPh>
    <phoneticPr fontId="3"/>
  </si>
  <si>
    <t>令和６年度住宅市場動向調査業務</t>
  </si>
  <si>
    <t>中央合同庁舎第３号館 住宅局レイアウト変更業務</t>
  </si>
  <si>
    <t>令和６年度民間住宅ローンの実態に関する調査</t>
  </si>
  <si>
    <t>リフォーム促進税制等に関する認知・理解促進に向けた広報制作物の作成について</t>
  </si>
  <si>
    <t>支出負担行為担当官
住宅局長　楠田　幹人
国土交通省住宅局
東京都千代田区霞が関２－１－３</t>
    <rPh sb="15" eb="17">
      <t>クスダ</t>
    </rPh>
    <rPh sb="18" eb="19">
      <t>ミキ</t>
    </rPh>
    <rPh sb="19" eb="20">
      <t>ヒト</t>
    </rPh>
    <phoneticPr fontId="1"/>
  </si>
  <si>
    <t>公益財団法人建築技術教育普及センター</t>
    <rPh sb="0" eb="2">
      <t>コウエキ</t>
    </rPh>
    <rPh sb="2" eb="4">
      <t>ザイダン</t>
    </rPh>
    <rPh sb="4" eb="6">
      <t>ホウジン</t>
    </rPh>
    <rPh sb="6" eb="8">
      <t>ケンチク</t>
    </rPh>
    <rPh sb="8" eb="10">
      <t>ギジュツ</t>
    </rPh>
    <rPh sb="10" eb="12">
      <t>キョウイク</t>
    </rPh>
    <rPh sb="12" eb="14">
      <t>フキュウ</t>
    </rPh>
    <phoneticPr fontId="3"/>
  </si>
  <si>
    <t>株式会社アットグローバル</t>
    <rPh sb="0" eb="2">
      <t>カブシキ</t>
    </rPh>
    <rPh sb="2" eb="4">
      <t>カイシャ</t>
    </rPh>
    <phoneticPr fontId="3"/>
  </si>
  <si>
    <t>株式会社サーベイリサーチセンター</t>
  </si>
  <si>
    <t>株式会社サンポー</t>
    <rPh sb="0" eb="2">
      <t>カブシキ</t>
    </rPh>
    <rPh sb="2" eb="4">
      <t>カイシャ</t>
    </rPh>
    <phoneticPr fontId="3"/>
  </si>
  <si>
    <t>株式会社プログレス</t>
    <rPh sb="0" eb="2">
      <t>カブシキ</t>
    </rPh>
    <rPh sb="2" eb="4">
      <t>カイシャ</t>
    </rPh>
    <phoneticPr fontId="3"/>
  </si>
  <si>
    <t>第一企画株式会社</t>
    <rPh sb="0" eb="2">
      <t>ダイイチ</t>
    </rPh>
    <rPh sb="2" eb="4">
      <t>キカク</t>
    </rPh>
    <rPh sb="4" eb="6">
      <t>カブシキ</t>
    </rPh>
    <rPh sb="6" eb="8">
      <t>カイシャ</t>
    </rPh>
    <phoneticPr fontId="3"/>
  </si>
  <si>
    <t>住生活基本計画の見直しに向けた成果指標等検討業務</t>
  </si>
  <si>
    <t>社会情勢に応じた多様な住宅金融手法の確立に関する検討調査</t>
  </si>
  <si>
    <t>地方公共団体等が実施する空き家の状況に応じた適切な管理・除却・活用の一体的推進に関する検討調査</t>
  </si>
  <si>
    <t>防災・省エネまちづくり緊急促進事業等に関する実態把握及び支援等のあり方に関する検討調査</t>
  </si>
  <si>
    <t>社会・経済情勢の変化に対応した集団規定に係る規制・制度の見直しに向けた調査検討</t>
  </si>
  <si>
    <t>令和６年空き家所有者実態調査の実施・集計・分析関連業務</t>
  </si>
  <si>
    <t>住宅団地の再生に関する検討調査業務</t>
  </si>
  <si>
    <t>株式会社 市浦ハウジング＆プランニング東京支店</t>
  </si>
  <si>
    <t>有限責任監査法人　トーマツ</t>
  </si>
  <si>
    <t>株式会社　アルテップ</t>
  </si>
  <si>
    <t>株式会社　市浦ハウジング＆プランニング</t>
  </si>
  <si>
    <t>株式会社　日本設計</t>
    <phoneticPr fontId="1"/>
  </si>
  <si>
    <t>住生活基本計画（全国計画）における成果指標等の検証や提案等を行うとともに、都道府県計画に係る技術的支援等に関する基礎的検討を行うことにより、住生活基本計画の見直し作業等に資する基礎資料を得ることを目的としており、本業務では、
（１）住生活関連施策の目標達成状況の評価・分析
（２）次期住生活基本計画の成果指標等の検討・提案
（３）住生活基本計画（都道府県計画）における公営住宅供給目標量の標準的な設定方法の改善の検討
（４）住生活基本計画（市区町村計画）の策定状況のフォローアップ
（５）報告書の作成
を行うこととしている。
本業務の実施にあたっては、当該分野の専門的且つ高度な知識が必要であるため、企画競争手続きを実施し、令和６年１月29日から令和６年３月１日まで、企画提案書の提出を求めたところ、提出期限までに２社から企画提案書の提出があった。提出のあった企画提案書について評価者３名により評価を行ったところ、株式会社市浦ハウジング＆プランニング東京支店の企画提案書が、業務の理解度及びテーマに対する企画提案の的確性等の観点から優れていると判断され、令和６年３月12日の住宅局企画競争有識者委員会による審議を踏まえ、令和６年３月13日の住宅局企画競争委員会において株式会社市浦ハウジング＆プランニング東京支店の企画提案書が特定されたところである。
よって、会計法第29条の３第４項（随意契約）、予算決算及び会計令第102条の４第３号（財務大臣への協議不要）により、株式会社市浦ハウジング＆プランニング東京支店と随意契約するものである。</t>
    <phoneticPr fontId="1"/>
  </si>
  <si>
    <t>令和５年住生活総合調査の集計・分析関連業務</t>
  </si>
  <si>
    <t>マンションの管理適正化や長寿命化に向けた実態把握及び検討調査</t>
  </si>
  <si>
    <t>令和６年度住宅瑕疵担保履行法基準日届出関連業務の新システム構築に向けた調査・検討業務</t>
  </si>
  <si>
    <t>建築物（非住宅）のエネルギー消費性能等に関する実態把握及び課題分析に関する調査</t>
    <rPh sb="4" eb="5">
      <t>ヒ</t>
    </rPh>
    <rPh sb="5" eb="7">
      <t>ジュウタク</t>
    </rPh>
    <phoneticPr fontId="3"/>
  </si>
  <si>
    <t>マンションの再生や区分所有関係の解消の円滑化に向けた実態把握及び検討調査</t>
    <rPh sb="6" eb="8">
      <t>サイセイ</t>
    </rPh>
    <rPh sb="9" eb="11">
      <t>クブン</t>
    </rPh>
    <rPh sb="11" eb="13">
      <t>ショユウ</t>
    </rPh>
    <rPh sb="13" eb="15">
      <t>カンケイ</t>
    </rPh>
    <rPh sb="16" eb="18">
      <t>カイショウ</t>
    </rPh>
    <rPh sb="19" eb="22">
      <t>エンカツカ</t>
    </rPh>
    <rPh sb="23" eb="24">
      <t>ム</t>
    </rPh>
    <rPh sb="26" eb="28">
      <t>ジッタイ</t>
    </rPh>
    <rPh sb="28" eb="30">
      <t>ハアク</t>
    </rPh>
    <rPh sb="30" eb="31">
      <t>オヨ</t>
    </rPh>
    <rPh sb="32" eb="34">
      <t>ケントウ</t>
    </rPh>
    <rPh sb="34" eb="36">
      <t>チョウサ</t>
    </rPh>
    <phoneticPr fontId="1"/>
  </si>
  <si>
    <t>住宅性能表示制度の利用促進に関する調査分析業務</t>
  </si>
  <si>
    <t>長期優良住宅の普及促進に関する調査検討業務</t>
    <rPh sb="0" eb="2">
      <t>チョウキ</t>
    </rPh>
    <rPh sb="2" eb="4">
      <t>ユウリョウ</t>
    </rPh>
    <rPh sb="4" eb="6">
      <t>ジュウタク</t>
    </rPh>
    <rPh sb="7" eb="9">
      <t>フキュウ</t>
    </rPh>
    <rPh sb="9" eb="11">
      <t>ソクシン</t>
    </rPh>
    <rPh sb="12" eb="13">
      <t>カン</t>
    </rPh>
    <rPh sb="15" eb="17">
      <t>チョウサ</t>
    </rPh>
    <rPh sb="17" eb="19">
      <t>ケントウ</t>
    </rPh>
    <rPh sb="19" eb="21">
      <t>ギョウム</t>
    </rPh>
    <phoneticPr fontId="6"/>
  </si>
  <si>
    <t>住生活基本計画の見直しに向けた調査分析・検討会運営支援業務</t>
  </si>
  <si>
    <t>建築分野におけるBIM活用の推進方策の検討に関する業務</t>
  </si>
  <si>
    <t>既存住宅流通、住宅の維持管理等に関する調査検討業務</t>
    <rPh sb="0" eb="2">
      <t>キソン</t>
    </rPh>
    <rPh sb="2" eb="4">
      <t>ジュウタク</t>
    </rPh>
    <rPh sb="4" eb="6">
      <t>リュウツウ</t>
    </rPh>
    <rPh sb="7" eb="9">
      <t>ジュウタク</t>
    </rPh>
    <rPh sb="10" eb="12">
      <t>イジ</t>
    </rPh>
    <rPh sb="12" eb="15">
      <t>カンリトウ</t>
    </rPh>
    <rPh sb="16" eb="17">
      <t>カン</t>
    </rPh>
    <rPh sb="19" eb="21">
      <t>チョウサ</t>
    </rPh>
    <rPh sb="21" eb="23">
      <t>ケントウ</t>
    </rPh>
    <rPh sb="23" eb="25">
      <t>ギョウム</t>
    </rPh>
    <phoneticPr fontId="1"/>
  </si>
  <si>
    <t>住宅建築基準・制度に関する国際分析調査</t>
  </si>
  <si>
    <t>狭あい道路等に関する実態把握及び現状分析に係る調査検討</t>
    <rPh sb="0" eb="1">
      <t>キョウ</t>
    </rPh>
    <rPh sb="3" eb="5">
      <t>ドウロ</t>
    </rPh>
    <rPh sb="5" eb="6">
      <t>トウ</t>
    </rPh>
    <rPh sb="7" eb="8">
      <t>カン</t>
    </rPh>
    <rPh sb="10" eb="12">
      <t>ジッタイ</t>
    </rPh>
    <rPh sb="12" eb="14">
      <t>ハアク</t>
    </rPh>
    <rPh sb="14" eb="15">
      <t>オヨ</t>
    </rPh>
    <rPh sb="16" eb="18">
      <t>ゲンジョウ</t>
    </rPh>
    <rPh sb="18" eb="20">
      <t>ブンセキ</t>
    </rPh>
    <rPh sb="21" eb="22">
      <t>カカ</t>
    </rPh>
    <phoneticPr fontId="1"/>
  </si>
  <si>
    <t>民間賃貸住宅ストック及び経営の実態把握・分析並びに再生・解体に関する実態業務調査</t>
  </si>
  <si>
    <t>民間賃貸住宅の退去等における紛争解決に向けた検討調査業務</t>
  </si>
  <si>
    <t>効率的・効果的な改良住宅等の整備及び管理手法等今後の住環境整備事業のあり方に関する検討調査</t>
  </si>
  <si>
    <t>居住支援活動等の普及・促進に関する調査・検討業務</t>
  </si>
  <si>
    <t>支出負担行為担当官
住宅局長　楠田　幹人
国土交通省住宅局
東京都千代田区霞が関２－１－３</t>
    <rPh sb="15" eb="17">
      <t>クスダ</t>
    </rPh>
    <rPh sb="18" eb="20">
      <t>ミキト</t>
    </rPh>
    <phoneticPr fontId="1"/>
  </si>
  <si>
    <t>株式会社ランドブレイン</t>
    <rPh sb="0" eb="2">
      <t>カブシキ</t>
    </rPh>
    <rPh sb="2" eb="4">
      <t>カイシャ</t>
    </rPh>
    <phoneticPr fontId="3"/>
  </si>
  <si>
    <t>三菱ＵＦＪリサーチ＆コンサルティング株式会社</t>
    <rPh sb="0" eb="2">
      <t>ミツビシ</t>
    </rPh>
    <rPh sb="18" eb="20">
      <t>カブシキ</t>
    </rPh>
    <rPh sb="20" eb="22">
      <t>カイシャ</t>
    </rPh>
    <phoneticPr fontId="3"/>
  </si>
  <si>
    <t>株式会社　日建設計総合研究所</t>
    <rPh sb="0" eb="2">
      <t>カブシキ</t>
    </rPh>
    <rPh sb="2" eb="4">
      <t>カイシャ</t>
    </rPh>
    <rPh sb="5" eb="7">
      <t>ニッケン</t>
    </rPh>
    <rPh sb="7" eb="9">
      <t>セッケイ</t>
    </rPh>
    <rPh sb="9" eb="11">
      <t>ソウゴウ</t>
    </rPh>
    <rPh sb="11" eb="14">
      <t>ケンキュウジョ</t>
    </rPh>
    <phoneticPr fontId="3"/>
  </si>
  <si>
    <t>一般社団法人住宅性能評価・表示協会</t>
    <rPh sb="0" eb="2">
      <t>イッパン</t>
    </rPh>
    <rPh sb="2" eb="6">
      <t>シャダンホウジン</t>
    </rPh>
    <rPh sb="6" eb="8">
      <t>ジュウタク</t>
    </rPh>
    <rPh sb="8" eb="12">
      <t>セイノウヒョウカ</t>
    </rPh>
    <rPh sb="13" eb="15">
      <t>ヒョウジ</t>
    </rPh>
    <rPh sb="15" eb="17">
      <t>キョウカイ</t>
    </rPh>
    <phoneticPr fontId="3"/>
  </si>
  <si>
    <t>一般財団法人　日本総合研究所</t>
    <rPh sb="0" eb="2">
      <t>イッパン</t>
    </rPh>
    <rPh sb="2" eb="6">
      <t>ザイダンホウジン</t>
    </rPh>
    <rPh sb="7" eb="9">
      <t>ニホン</t>
    </rPh>
    <rPh sb="9" eb="11">
      <t>ソウゴウ</t>
    </rPh>
    <rPh sb="11" eb="14">
      <t>ケンキュウジョ</t>
    </rPh>
    <phoneticPr fontId="3"/>
  </si>
  <si>
    <t>株式会社　ニッセイ基礎研究所</t>
    <rPh sb="0" eb="2">
      <t>カブシキ</t>
    </rPh>
    <rPh sb="2" eb="4">
      <t>カイシャ</t>
    </rPh>
    <rPh sb="9" eb="11">
      <t>キソ</t>
    </rPh>
    <rPh sb="11" eb="14">
      <t>ケンキュウジョ</t>
    </rPh>
    <phoneticPr fontId="3"/>
  </si>
  <si>
    <t>一般社団法人　建築・住宅国際機構</t>
    <rPh sb="0" eb="2">
      <t>イッパン</t>
    </rPh>
    <rPh sb="2" eb="4">
      <t>シャダン</t>
    </rPh>
    <rPh sb="4" eb="6">
      <t>ホウジン</t>
    </rPh>
    <rPh sb="7" eb="9">
      <t>ケンチク</t>
    </rPh>
    <rPh sb="10" eb="12">
      <t>ジュウタク</t>
    </rPh>
    <rPh sb="12" eb="14">
      <t>コクサイ</t>
    </rPh>
    <rPh sb="14" eb="16">
      <t>キコウ</t>
    </rPh>
    <phoneticPr fontId="3"/>
  </si>
  <si>
    <t>株式会社　環境管理センター</t>
    <rPh sb="0" eb="2">
      <t>カブシキ</t>
    </rPh>
    <rPh sb="2" eb="4">
      <t>カイシャ</t>
    </rPh>
    <rPh sb="5" eb="7">
      <t>カンキョウ</t>
    </rPh>
    <rPh sb="7" eb="9">
      <t>カンリ</t>
    </rPh>
    <phoneticPr fontId="3"/>
  </si>
  <si>
    <t>株式会社　日本能率協会総合研究所</t>
    <rPh sb="0" eb="2">
      <t>カブシキ</t>
    </rPh>
    <rPh sb="2" eb="4">
      <t>カイシャ</t>
    </rPh>
    <rPh sb="5" eb="7">
      <t>ニホン</t>
    </rPh>
    <rPh sb="7" eb="9">
      <t>ノウリツ</t>
    </rPh>
    <rPh sb="9" eb="11">
      <t>キョウカイ</t>
    </rPh>
    <rPh sb="11" eb="13">
      <t>ソウゴウ</t>
    </rPh>
    <rPh sb="13" eb="16">
      <t>ケンキュウジョ</t>
    </rPh>
    <phoneticPr fontId="3"/>
  </si>
  <si>
    <t>子育て・若者世帯の住宅取得や高齢者世帯の住み替えなどにおいて、自宅を担保に資金を確保するに当たって、既存住宅の担保評価については法人税法上の耐用年数を活用した手法が用いられるケースが多いことから、十分な資金を確保できないケースもあり得るところ。こうしたことを踏まえ、既存住宅やそのリフォーム等も踏まえた担保評価手法などによって、様々なライフステージにおいて住宅関連資金が十分に確保できる環境整備を図ることが重要である。
本調査では、円滑な既存住宅の流通市場の整備に向け、金融機関等との連携を通じた担保評価手法検討など、様々なライフステージにおける住宅関連資金の確保方策を検討することを目的とする。
本業務の実施にあたっては、住宅金融市場に係る専門的且つ高度な知識が必要であるため、企画競争手続きを実施し、令和６年２月２日から令和６年３月４日まで企画提案書の提出を求めたところ、提出期限までに２者から企画提案書の提出があった。提出のあった企画提案書について評価者３名により評価を行ったところ、有限責任監査法人トーマツの企画提案書が、実施手順及び企画提案書で求めるテーマに対する企画提案の的確性、専門性の各点において特に優れていると判断され、令和６年３月12日の住宅局企画競争有識者委員会による審議を踏まえ、令和６年３月13日の住宅局企画競争委員会において有限責任監査法人トーマツの企画提案書が特定されたところである。
よって、会計法第２９条の３第４項（随意契約）、予算決算及び会計令第１０２条の４第３号（財務大臣への協議不要）により、有限責任監査法人トーマツと随意契約を締結するものである。</t>
    <phoneticPr fontId="1"/>
  </si>
  <si>
    <t>平成30年住宅・土地統計調査によれば、使用目的のない空き家（空き家のうち、二次的住宅並びに賃貸用及び売却用の住宅を除いたものをいう。）は約349万戸に上り、20年前と比較して約2倍に増加している。空き家は、そのまま放置されることにより、老朽化し危険な状態となる、害獣が住み着く、街の景観を悪化させるというように、安全、衛生、景観面等において周囲にさまざまな問題をもたらすこととなる。
平成27年に施行された空家等対策の推進に関する特別措置法（平成26年法律第127号）は、周囲に著しい悪影響を及ぼす特定空家等への措置を中心に規定していたが、今後、人口減少等を背景にさらに空き家数の増加が見込まれることから、特定空家等に対する措置を充実させるとともに、特定空家等になる前の段階からの対策を充実させる必要がある。
こうした背景から、法制度による措置の強化のため、空家等対策の推進に関する特別措置法の一部を改正する法律（令和５年法律第50号。以下改正法という）が令和５年12月13日に施行された。改正法に基づき、空家等活用促進区域や空家等管理活用支援法人制度による空き家の活用拡大、管理不全空家等に対する指導・勧告制度及び管理指針の策定による空き家の管理の確保、緊急代執行制度による特定空家等の除却等を推進するため、これらに係るガイドライン等を作成・公表し、空き家対策の総合的な強化を図っているところである。
本調査は、こうした状況を踏まえ、地方公共団体等が取り組む空き家の発生抑制や空き家の活用・適切な管理・除却の促進に向けた取組に関して、事例を調査・収集し、それらの効果・成果等を分析等することにより、今後、改正法に基づく措置を含めた空き家対策等をより一層推進するための方策を検討することを目的とするものである。
本業務の実施にあたっては、地方公共団体等が実施する空き家対策の知見及び業務実績が必要であるため、企画競争手続きを実施し、令和６年１月31日から令和６年３月１日まで企画提案書の提出を求めたところ、提出期限までに４者から企画提案書の提出があった。提出のあった企画提案書について評価者３名により評価を行ったところ、三菱ＵＦＪリサーチ＆コンサルティング株式会社の企画提案書が、予定技術者の経験及び能力が適切であり、実施方針・実施フロー・調査工程計画、企画提案書で求めるテーマに対する企画提案について、期待する提案内容と合っており、ワーク・ライフ・バランス等の推進に関する取組も評価の高い認定を受けていたため、特定に値すると判断され、令和６年３月12日の住宅局企画競争有識者委員会による審議を踏まえ、令和６年３月13日の住宅局企画競争委員会において三菱ＵＦＪリサーチ＆コンサルティング株式会社の企画提案書が特定されたところである。
よって、会計法第29条の３第４項（随意契約）、予算決算及び会計令第102条の４第３号（財務大臣への協議不要）により、三菱ＵＦＪリサーチ＆コンサルティング株式会社と随意契約を締結するものである。</t>
    <phoneticPr fontId="1"/>
  </si>
  <si>
    <t>防災・省エネまちづくり緊急促進事業については、自然災害の頻発・激甚化への対応や、防災性能や省エネルギー性能の向上といった緊急的な政策課題等への対応のために制度改正を行ってきたことにより、支援制度そのものが複雑化している。また、防災・省エネまちづくり緊急促進事業における補助対象事業である市街地再開発事業等についても、補助対象となる建築物の用途や形態等は多様化・複雑化している。このため、防災・省エネまちづくり緊急促進事業等の効果的な活用の促進に向けては、これまでの支援実態の把握を行った上で、制度の見直し検討等を早急に行う必要がある。
本業務では、支援制度を活用した事業の特徴や事業を実施したことによる市街地への効果等について実態把握、分析を行うことで、より実効性のある事業促進へつなげていくことを目的としており、本業務の実施に当たっては、専門的且つ高度な知識が必要であるため、企画競争手続きを実施し、令和６年１月３１日から３月１日まで企画提案書の提出を求めたところ、提出期限までに２社から企画提案書の提出があった。提出のあった企画提案書について評価基準に基づき評価者３名により評価を行ったところ、実施方針、実施フロー、調査工程計画、企画提案書で求めるテーマに対する企画提案、ワーク・ライフ・バランス等の推進に関する評価の各点において、他社の企画提案書よりも優位であると判断され、令和６年３月１２日の住宅局企画競争有識者委員会による審議を踏まえ、令和６年３月１３日の住宅局企画競争委員会において、株式会社日本設計の企画提案書が特定されたところである。
よって、会計法２９条の３第４項（随意契約）、予算決算及び会計令第１０２条の４第３号（財務大臣への協議不用）により、株式会社日本設計と随意契約を締結するものである。</t>
    <phoneticPr fontId="1"/>
  </si>
  <si>
    <t>建築基準法の集団規定は、都市計画において定められた土地利用の実現を図る用途規制、建築物の密度等を規制する形態規制等による市街地の環境を保全するための基本的な制限であり、健康で文化的な都市生活を実現させ、都市活動をより機能的なものにするために定められる規定である。
「今後のマンション政策のあり方に関する検討会」のとりまとめ（令和５年８月10日公表）においては、老朽化したマンションの円滑な建替え等にあたり、建築基準法第86条等に基づく一団地の総合的設計制度等が課題として挙げられている。また、令和５年６月６日に再生可能エネルギー・水素等関係閣僚会議において、水素社会実現の加速化のため「水素基本戦略」が改定されるなど、水素等の次世代エネルギーを市街地で活用するための施設の立地に係るニーズが高まっている一方で、建築基準法第48条等に基づく用途規制（危険物の貯蔵量等の制限）により、当該施設の立地が困難になる場合がある。その他、規定の制定から現在に至るまでに法令改正等による大きな見直しがされておらず、規定が実態と乖離しているケースが多く見られる。
本業務は、これらの社会的なニーズの変化に迅速かつ的確に対応するため、市街地で発生している課題や建築物が周辺市街地に与える影響等を調査し、集団規定による建築物に関する規制のあり方について総合的な検討を行うことを目的とする。
本業務の実施にあたっては、建築基準法に基づく集団規定等に係る高度で専門的な知識が必要であるため、企画競争手続を実施し、令和６年１月31日から令和６年３月１日まで企画提案書の提出を求めたところ、提出期限までに１者から企画提案書の提出があった。提出のあった企画提案書について評価者３名により評価を行ったところ、株式会社アルテップの企画提案書が、配置予定技術者、業務の理解度、実施手順及び企画提案書で求めるテーマに対する企画提案の的確性、実現性、専門性の各点において優れていると判断され、令和６年３月12日の住宅局企画競争有識者委員会による審議を踏まえ、同日の住宅局企画競争委員会において、株式会社アルテップが特定されたところである。
よって、会計法第29条の３第４項（随意契約）、予算決算及び会計令第102条の４第３号（財務大臣への協議不要）により、株式会社アルテップと随意契約を締結するものである。</t>
    <phoneticPr fontId="1"/>
  </si>
  <si>
    <t>首都直下地震や南海トラフ地震等の大規模地震が懸念される中、平成30年度の大阪府北部地震のような大都市部における地震の発生を踏まえると、地震時等に著しく危険な密集市街地（以下「危険密集市街地」という。）の早急な改善整備は、地震防災対策を進める中で、都市の安全確保のための喫緊の課題となっている。
　　住生活基本法に基づく「住生活基本計画（全国計画）」（令和３年３月閣議決定）においては、危険密集市街地の面積約2,220haをおおむね解消（令和12年）すること及び地域防災力の向上に資するソフト対策の実施率100％（令和7年）とすることを目標とし、ハード、ソフト両面から密集市街地の整備改善を進めているところである。
本業務は、危険密集市街地の各地区の整備状況や取組方策・改善状況について調査を行い、現在までの進捗状況等をまとめた地区カルテの更新を行うとともに、密集市街地の解消に向けた事業の調査・検討及び他事業との組み合わせ事例の収集・分析を行いより効果的な実施促進のための検討に係る資料の作成を目的とする。また、今後の住生活基本計画の見直しを踏まえ、危険密集市街地解消後の指標・施策等の検討を行うとともに、既成市街地等の安全性評価指標に関して実態を調査し、市街地の安全性等に関する居住環境の評価のあり方について、課題の整理や方策の検討を行う。
本業務の実施にあたっては、当該分野の業務実績を有し、業務を適正に履行できる受託者について、「企画競争の実施について（通知）（国官会第９３６号 平成１８年１１月１６日）」に基づき企画競争手続きを実施し、令和６年１月３１日から令和６年３月１日まで企画提案書の提出を求めた。
その結果、提出期日までに３者から企画提案書の提出があり、当該企画提案書を評価者３名により評価を行ったところ、株式会社アルテップが、企画提案書で求めるテーマに対する業務の理解度、実施手順及びその的確性や具体性、専門性の各点において、他者の企画提案書よりも優位であると判断され、住宅局企画競争有識者委員会による審議を踏まえ、令和６年３月１２日の住宅局企画競争委員会において株式会社アルテップの企画提案書が特定されたところである。
よって、会計法第２９条の３第４項（随意契約）、予算決算及び会計令第１０２条の４第３号（財務大臣への協議不要）により、株式会社アルテップと随意契約を締結するものである。</t>
    <phoneticPr fontId="1"/>
  </si>
  <si>
    <t>本業務は、今後の建築政策のあり方検討、既存建築物に対する制限の緩和に関する解説集の作成、検査済証のない建築物に係る指定確認検査機関を活用した建築基準法適合状況調査のためのガイドラインの追補版の検討・作成、指定認定機関の業務実態に関する基礎調査を行うため、建築基準法の運用等に係る整理・分析、方策の検討を行うことを目的とす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６年１月29日から令和６年３月１日まで、企画提案書の提出を求めた。
その結果、提出期限までに１者から企画提案書の提出があり、当該企画提案書について３名の評価者により評価を行ったところ、株式会社アルテップの企画提案書が、業務の理解度、的確性、専門性等について優れていると判断され、令和６年３月８日の住宅局企画競争委員会による審議を踏まえ、令和６年３月12日の住宅局企画競争有識者委員会において株式会社アルテップの企画提案書が特定されたところである。
よって、会計法第29条の3第4項、予算決算及び会計令第102条の4第3号により、随意契約をするものである。</t>
    <phoneticPr fontId="1"/>
  </si>
  <si>
    <t>ランドブレイン株式会社</t>
    <phoneticPr fontId="1"/>
  </si>
  <si>
    <t>株式会社 市浦ハウジング＆プランニング東京支店</t>
    <phoneticPr fontId="1"/>
  </si>
  <si>
    <r>
      <t xml:space="preserve">空き家所有者実態調査は、令和５年住宅・土地統計調査（総務省）から得られるデータと紐づけて集計・分析を行うことにより、今後も増加が見込まれる空き家に関する基本的施策の検討や住生活基本計画の見直し作業等に資する基礎資料を得ることを目的としており、本業務では、
（１）調査の企画及び統計承認の支援
</t>
    </r>
    <r>
      <rPr>
        <sz val="9"/>
        <rFont val="Wingdings"/>
        <family val="3"/>
        <charset val="2"/>
      </rPr>
      <t></t>
    </r>
    <r>
      <rPr>
        <sz val="9"/>
        <rFont val="ＭＳ Ｐゴシック"/>
        <family val="3"/>
        <charset val="128"/>
      </rPr>
      <t xml:space="preserve">	全体工程の検討、立案
</t>
    </r>
    <r>
      <rPr>
        <sz val="9"/>
        <rFont val="Wingdings"/>
        <family val="3"/>
        <charset val="2"/>
      </rPr>
      <t></t>
    </r>
    <r>
      <rPr>
        <sz val="9"/>
        <rFont val="ＭＳ Ｐゴシック"/>
        <family val="3"/>
        <charset val="128"/>
      </rPr>
      <t xml:space="preserve">	調査票等の検討
</t>
    </r>
    <r>
      <rPr>
        <sz val="9"/>
        <rFont val="Wingdings"/>
        <family val="3"/>
        <charset val="2"/>
      </rPr>
      <t></t>
    </r>
    <r>
      <rPr>
        <sz val="9"/>
        <rFont val="ＭＳ Ｐゴシック"/>
        <family val="3"/>
        <charset val="128"/>
      </rPr>
      <t xml:space="preserve">	統計承認に係る住宅企画官付の支援
（２）調査の実査準備及び実査
</t>
    </r>
    <r>
      <rPr>
        <sz val="9"/>
        <rFont val="Wingdings"/>
        <family val="3"/>
        <charset val="2"/>
      </rPr>
      <t></t>
    </r>
    <r>
      <rPr>
        <sz val="9"/>
        <rFont val="ＭＳ Ｐゴシック"/>
        <family val="3"/>
        <charset val="128"/>
      </rPr>
      <t xml:space="preserve">	調査関係書類（電子調査票を含む）の作成、印刷又は調達
</t>
    </r>
    <r>
      <rPr>
        <sz val="9"/>
        <rFont val="Wingdings"/>
        <family val="3"/>
        <charset val="2"/>
      </rPr>
      <t></t>
    </r>
    <r>
      <rPr>
        <sz val="9"/>
        <rFont val="ＭＳ Ｐゴシック"/>
        <family val="3"/>
        <charset val="128"/>
      </rPr>
      <t xml:space="preserve">	オンライン調査に係る実査準備
</t>
    </r>
    <r>
      <rPr>
        <sz val="9"/>
        <rFont val="Wingdings"/>
        <family val="3"/>
        <charset val="2"/>
      </rPr>
      <t></t>
    </r>
    <r>
      <rPr>
        <sz val="9"/>
        <rFont val="ＭＳ Ｐゴシック"/>
        <family val="3"/>
        <charset val="128"/>
      </rPr>
      <t xml:space="preserve">	調査対象世帯の抽出
</t>
    </r>
    <r>
      <rPr>
        <sz val="9"/>
        <rFont val="Wingdings"/>
        <family val="3"/>
        <charset val="2"/>
      </rPr>
      <t></t>
    </r>
    <r>
      <rPr>
        <sz val="9"/>
        <rFont val="ＭＳ Ｐゴシック"/>
        <family val="3"/>
        <charset val="128"/>
      </rPr>
      <t xml:space="preserve">	総務省統計局からの必要書類の収集
</t>
    </r>
    <r>
      <rPr>
        <sz val="9"/>
        <rFont val="Wingdings"/>
        <family val="3"/>
        <charset val="2"/>
      </rPr>
      <t></t>
    </r>
    <r>
      <rPr>
        <sz val="9"/>
        <rFont val="ＭＳ Ｐゴシック"/>
        <family val="3"/>
        <charset val="128"/>
      </rPr>
      <t xml:space="preserve">	調査対象世帯への郵送用の住所・氏名の特定
</t>
    </r>
    <r>
      <rPr>
        <sz val="9"/>
        <rFont val="Wingdings"/>
        <family val="3"/>
        <charset val="2"/>
      </rPr>
      <t></t>
    </r>
    <r>
      <rPr>
        <sz val="9"/>
        <rFont val="ＭＳ Ｐゴシック"/>
        <family val="3"/>
        <charset val="128"/>
      </rPr>
      <t xml:space="preserve">	調査票等の郵送
</t>
    </r>
    <r>
      <rPr>
        <sz val="9"/>
        <rFont val="Wingdings"/>
        <family val="3"/>
        <charset val="2"/>
      </rPr>
      <t></t>
    </r>
    <r>
      <rPr>
        <sz val="9"/>
        <rFont val="ＭＳ Ｐゴシック"/>
        <family val="3"/>
        <charset val="128"/>
      </rPr>
      <t xml:space="preserve">	回答の受付、照会対応
（３）調査票情報のデータ化及び審査
</t>
    </r>
    <r>
      <rPr>
        <sz val="9"/>
        <rFont val="Wingdings"/>
        <family val="3"/>
        <charset val="2"/>
      </rPr>
      <t></t>
    </r>
    <r>
      <rPr>
        <sz val="9"/>
        <rFont val="ＭＳ Ｐゴシック"/>
        <family val="3"/>
        <charset val="128"/>
      </rPr>
      <t xml:space="preserve">	調査票情報の電子データの作成
</t>
    </r>
    <r>
      <rPr>
        <sz val="9"/>
        <rFont val="Wingdings"/>
        <family val="3"/>
        <charset val="2"/>
      </rPr>
      <t></t>
    </r>
    <r>
      <rPr>
        <sz val="9"/>
        <rFont val="ＭＳ Ｐゴシック"/>
        <family val="3"/>
        <charset val="128"/>
      </rPr>
      <t xml:space="preserve">	調査票情報の電子データの審査
</t>
    </r>
    <r>
      <rPr>
        <sz val="9"/>
        <rFont val="Wingdings"/>
        <family val="3"/>
        <charset val="2"/>
      </rPr>
      <t></t>
    </r>
    <r>
      <rPr>
        <sz val="9"/>
        <rFont val="ＭＳ Ｐゴシック"/>
        <family val="3"/>
        <charset val="128"/>
      </rPr>
      <t xml:space="preserve">	調査済み調査票のイメージデータの作成
（４）調査結果の集計及び分析
</t>
    </r>
    <r>
      <rPr>
        <sz val="9"/>
        <rFont val="Wingdings"/>
        <family val="3"/>
        <charset val="2"/>
      </rPr>
      <t></t>
    </r>
    <r>
      <rPr>
        <sz val="9"/>
        <rFont val="ＭＳ Ｐゴシック"/>
        <family val="3"/>
        <charset val="128"/>
      </rPr>
      <t xml:space="preserve">	令和５年住宅・土地統計調査の個票データとの紐付け
</t>
    </r>
    <r>
      <rPr>
        <sz val="9"/>
        <rFont val="Wingdings"/>
        <family val="3"/>
        <charset val="2"/>
      </rPr>
      <t></t>
    </r>
    <r>
      <rPr>
        <sz val="9"/>
        <rFont val="ＭＳ Ｐゴシック"/>
        <family val="3"/>
        <charset val="128"/>
      </rPr>
      <t xml:space="preserve">	調査結果の集計
</t>
    </r>
    <r>
      <rPr>
        <sz val="9"/>
        <rFont val="Wingdings"/>
        <family val="3"/>
        <charset val="2"/>
      </rPr>
      <t></t>
    </r>
    <r>
      <rPr>
        <sz val="9"/>
        <rFont val="ＭＳ Ｐゴシック"/>
        <family val="3"/>
        <charset val="128"/>
      </rPr>
      <t xml:space="preserve">	調査結果の分析
（５）報告書の作成等
を行うこととしている。
本業務の実施にあたっては、当該分野の専門的且つ高度な知識が必要であるため、企画競争手続きを実施し、令和６年１月29日から令和６年３月１日まで、企画提案書の提出を求めたところ、提出期限までに１社から企画提案書の提出があった。提出のあった企画提案書について評価者３名により評価を行ったところ、業務の理解度及びテーマに対する企画提案の的確性等の観点から優れていると判断され、令和６年３月12日の住宅局企画競争有識者委員会による審議を踏まえ、令和６年３月13日の住宅局企画競争委員会においてランドブレイン株式会社の企画提案書が特定されたところである。
よって、会計法第29条の３第４項（随意契約）、予算決算及び会計令第102条の４第３号（財務大臣への協議不要）により、ランドブレイン株式会社と随意契約するものである。</t>
    </r>
    <phoneticPr fontId="1"/>
  </si>
  <si>
    <t>民間賃貸住宅等を活用したセーフティネット住宅登録制度は平成29年10月に施行され、令和５年12月末時点のセーフティネット登録住宅の戸数は約88万６千戸となっている一方、セーフティネット専用住宅の戸数は約６千戸に留まっており、今後、地方公共団体の取組強化をはじめ、住宅セーフティネット制度の活用を一層推進する必要がある。
また、ウェブ上で公開しているセーフティネット住宅を検索・閲覧可能なシステム等の情報提供ツールについて、利用しにくいといった声も上がっていることから、利便性や情報提供のあり方等を踏まえつつ、セーフティネット住宅を確保しやすい環境を整備していく必要がある。
そのため、これらの現状や課題等を整理・分析することにより、住宅セーフティネット機能の強化に向けた制度の普及・活用方策に係る検討を行う。
本業務の実施にあたっては、住宅セーフティネットの構築に関する分野の業務実績が必要であるため、企画競争手続きを実施し、令和６年２月７日から令和６年３月８日まで企画提案書の提出を求めたところ、提出期限までに１者から企画競争提案書の提出があった。
提出のあった企画提案書について評価者３名により評価を行ったところ、株式会社市浦ハウジング＆プランニング東京支店の企画提案書が、業務の理解度、的確性、専門性等について優れていると判断され、令和６年３月12日の住宅局企画競争有識者委員会による審議を踏まえ、令和６年３月13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</si>
  <si>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公営住宅において入居者が高齢化し、生活支援が必要な世帯が増える中、コミュニティの活性化や多様な住まい方へのニーズ等を踏まえつつ、居住支援法人やNPO法人等と連携しながら、公営住宅ストックの有効活用等を推進する必要がある。
また、カーボンニュートラルの実現に向けて、住宅・建築物の省エネルギー対策に係る基準の見直し等の動きを踏まえつつ、地方公共団体における公営住宅の省エネ化対策の実態、取組促進に向けた課題や省エネ改修・再エネ設備導入の普及方策について検討する必要がある。
このため、これらの現状や課題等を整理・分析することにより、新たな政策課題に対応した公営住宅の推進に向けた必要な方策に係る検討を行う。
本業務の実施にあたっては、公営住宅におけるストック有効活用等に関する分野の業務実績が必要であるため、企画競争手続きを実施し、令和６年２月７日から令和６年３月８日まで企画提案書の提出を求めたところ、提出期限までに１者から企画競争提案書の提出があった。
提出のあった企画提案書について評価者３名により評価を行ったところ、株式会社市浦ハウジング＆プランニング東京支店の企画提案書が、業務の理解度、的確性、専門性等について優れていると判断され、令和６年３月12日の住宅局企画競争有識者委員会による審議を踏まえ、令和６年３月13日の持ち回りによる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</si>
  <si>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高度経済成長期を中心に都市への人口流入の受け皿として、大都市の郊外部等に計画的に開発された多数の大規模な住宅団地では、同一時期に大量かつ画一的な住宅供給、インフラ整備が行われ、同一世代が一斉入居したことにより、急激な高齢化や人口減少が進みつつあり、生活利便施設の撤退、地域公共交通アクセスの低下、コミュニティ機能の衰退、施設の老朽化など、様々な課題に直面しており、持続可能な住宅地としての再生が喫緊の課題となっている。
こうした住宅団地の再生を実現する上では、高齢期でも安心して住み続けられるための環境づくり（医療・福祉サービスとの連携、生活支援サービスの導入、高齢者向け住まいの確保など）や、子育て世帯や若者世帯など多様な世代が入居しやすい環境づくり（子育て支援など生活利便機能の整備、若年世帯向け住まいの確保など）、移動やリモートワークがしやすい環境の整備など総合的な対策を講じる必要がある他、住宅団地の維持・管理の担い手となる組織を構築する必要がある。
本業務の実施にあたっては、当該分野の業務実績を有し、業務を適正に履行できる受託者について、「企画競争の実施について（通知）（国官会第９３６号 平成１８年１１月１６日）」に基づき企画競争手続きを実施し、令和６年１月３１日から令和６年３月１日まで企画提案書の提出を求めた。
その結果、提出期日までに３者から企画提案書の提出があり、当該企画提案書を評価者３名により評価を行ったところ、株式会社市浦ハウジング＆プランニング東京支店が、企画提案内容について、業務の理解度、実施手順及びその適格性、具体性及び専門性、ワークライフバランス等を総合的に判断した結果、他者の企画提案書よりも優位であると判断され、住宅局企画競争有識者委員会による審議を踏まえ、令和６年３月１２日の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</si>
  <si>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令和５年12月に実施した住生活総合調査について、令和６年度に総務省から入手が可能となる令和５年住宅・土地統計調査のデータを用いて、両調査のデータを紐付けて集計・分析を行うことにより、住生活基本計画の見直しに向けた検討に必要な資料を得ることを目的としており、本業務では、
（１）令和５年住宅・土地統計調査の個票データとの紐付け
（２）調査結果の集計
（３）調査結果の分析
（４）報告書の作成等
を行うこととしている。
本業務の実施にあたっては、当該分野の専門的且つ高度な知識が必要であるため、企画競争手続きを実施し、令和６年２月29日から令和６年４月12日まで、企画提案書の提出を求めたところ、提出期限までに２社から企画提案書の提出があった。提出のあった企画提案書について評価者３名により評価を行ったところ、ランドブレイン株式会社の企画提案書が、業務の理解度及びテーマに対する企画提案の的確性等の観点から優れていると判断され、令和６年４月26日の住宅局企画競争有識者委員会による審議を踏まえ、令和６年5月8日の住宅局企画競争委員会においてランドブレイン株式会社の企画提案書が特定されたところである。
よって、会計法第29条の３第４項（随意契約）、予算決算及び会計令第102条の４第３号（財務大臣への協議不要）により、ランドブレイン株式会社と随意契約するものである。</t>
    <phoneticPr fontId="1"/>
  </si>
  <si>
    <t>本業務では、建設後相当の期間が経過したマンションにおける建物や設備の老朽化等に対応するため、マンション管理適正化の推進に係る調査検討を具体的に行っていく必要があることから、大規模修繕工事の実態調査や定期借地権マンションに関する実態調査において、最新のマンションに関する傾向・状況を把握するとともに、今後取り組んでいくべきマンションの管理適正化に関する諸課題の調査・分析及び、マンションの管理適正化に資する事例や、維持管理の計画、実施状況等に係る実態調査・分析等を行うものである。
本業務の実施にあたっては、当該分野の専門的且つ高度な知識及び業務実績を有している必要があるため、業務を適正に履行できる受託者について、「企画競争の実施について（通知）（国官会第９３６号平成１８年１１月１６日）」に基づき企画競争手続きを実施し、令和６年３月１日から令和６年４月９日まで、企画提案書の提出を求めた。
その結果、提出期日までに三菱ＵＦＪリサーチ＆コンサルティング株式会社から企画提案書の提出があり、当該企画提案書を評価者３名により評価を行ったところ、配置予定技術者、業務の理解度、実施手順及び企画提案書で求める各テーマに対する企画提案の的確性、実現性、専門性の各点において、事業者として適当であると判断され、令和６年４月２３日の住宅局企画競争有識者委員会による審議を踏まえ、令和６年４月２６日の住宅局企画競争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一三菱ＵＦＪリサーチ＆コンサルティング株式会社と随意契約を締結するものである。</t>
    <phoneticPr fontId="1"/>
  </si>
  <si>
    <t>特定住宅瑕疵担保責任の履行の確保等に関する法律（平成19年法律第66号）に基づく年１回の基準日ごとの新築住宅の資力確保措置に係る届出（以下「基準日届出」という。）が、届出側の建設業者及び宅地建物取引業者と受付側の許可・免許行政庁の双方の負担となっているため、基準日届出に係る業務の負担軽減に資する観点から、地方整備局宛てに届出を行っている事業者を対象に、令和５年度より住宅瑕疵担保履行法基準日届出システムの運用を開始し、インターネットを通じて届出を完結できるよう対応しているところである。本業務は、将来的に、都道府県へ届出を行う事業者についてもオンラインで届出を完結させることが可能となるようにし、また、都道府県がその審査をすることができるシステムの構築を検討するため、行政庁に対してシステムに求める機能の調査を行い、及び都道府県に対して参加意向の調査を行った上で、システムを開発する場合のクラウドプラットフォームの選定、開発する機能の検討及び都道府県への拡大方法、時期等についての検討を行い、中長期的な都道府県拡大方針案を提案する業務である。
　　業務の実施に当たっては、行政手続の電子化に関する分野についての幅広い知見が求められるため、当該分野の業務実績を有し、業務を適正に履行できる受託者について、「企画競争の実施について（通知）（国官会第936号平成18年11月16日）」に基づき企画競争手続を実施し、令和６年３月11日から４月12日までの間企画提案書の提出を求めたところ、提出期限までに２者から企画提案書の提出があった。提出のあった企画提案書について評価者３名により評価を行ったところ、アバナード株式会社の企画提案書が、実施手順、業務の理解度、テーマに対する提案内容の的確性等について優れていると判断し、メールにて開催された住宅局企画競争有識者委員会の審議を踏まえ、令和６年４月26日の住宅局企画競争委員会において同社の企画提案書が特定されたところである。
　　よって、会計法（昭和22年法律第35号）第29条の３第４項（随意契約）及び予算決算及び会計令（昭和22年勅令第165号）第102条の４第３号（財務大臣への協議不要）の規定により、アバナード株式会社と随意契約を締結するものである。</t>
    <phoneticPr fontId="1"/>
  </si>
  <si>
    <t>パリ協定（平成28年11月発効）を踏まえた地球温暖化対策計画（令和３年10月22日閣議決定）に基づき、住宅・建築物分野においては、2030年度のCO2排出量を2013年度と比較して約６割削減することが求められており、住宅・建築物の省エネ性能の向上を図ることは喫緊の課題となっている。
こうした背景や住宅・建築物の省エネ性能等に係る実態を踏まえて、省エネ性能を底上げする観点から原則全ての新築住宅・非住宅に省エネ基準適合の義務付け（基準適合義務制度）や、より高い省エネ性能へ誘導するため省エネ性能表示制度を強化すること等を内容とした改正建築物省エネ法が2022年６月17日に公布され、今後、順次施行されている。
さらに、基準適合義務制度に係る省エネ基準は、大規模非住宅については2024年度から、中規模非住宅については2026年に引き上げが予定されるとともに、2030年までにZEH・ZEB水準の省エネ性能に引き上げることが予定されている。
こうした基準適合義務制度や省エネ性能表示制度を的確に運用するためには、新築等される非住宅建築物の省エネ性能の実態を把握するとともに、基準適合義務制度の運用・審査に係る状況・課題を把握することが必要である。
本業務は、建築物省エネ法に基づく基準適合義務制度及び省エネ性能表示制度の的確な運用を確保するため、建築物の省エネ性能や、各制度の施行状況を把握・分析し、課題を整理することで今後の義務基準の引上げや制度運用の改善につなげることを目的とする。
本業務の内容は高度で専門的な知識等が要求されるため、経験豊富で専門的知識等を有し、業務を適正に履行できる受託者について、「企画競争の実施について（通知）（国官会第936号 平成18年11月16日）」に基づき、企画競争を実施し、令和６年３月６日から令和６年４月５日まで、企画提案書の提出を求めた。
その結果、提出期日までに１者から企画提案書の提出があり、当該企画提案書について評価者3名により評価を行ったところ、エム・アール・アイ　リサーチアソシエイツ株式会社の企画提案書が、業務の実施方針・業務フロー・調査工程計画、各テーマにおける的確性、ワーク・ライフ・バランス等の推進において優れていると判断され、令和６年４月26日の住宅局企画競争有識者委員会による審議を踏まえ、令和６年５月14日の住宅局企画競争委員会においてエム・アール・アイ　リサーチアソシエイツ株式会社の企画提案書が特定されたところである。
よって、会計法第29条の3第4項（随意契約）、予算決算及び会計令第102条の4第3号（財務大臣への協議不要）により、エム・アール・アイ　リサーチアソシエイツ株式会社と随意契約を締結するものである。</t>
    <phoneticPr fontId="1"/>
  </si>
  <si>
    <t>パリ協定（平成28年11月発効）を踏まえた地球温暖化対策計画（令和３年10月22日閣議決定）に基づき、住宅・建築物分野においては、2030年度のCO2排出量を2013年度と比較して約６割削減することが求められており、住宅・建築物の省エネ性能の向上を図ることは喫緊の課題となっている。
こうした背景や住宅・建築物の省エネ性能等に係る実態を踏まえて、省エネ性能を底上げする観点から原則全ての新築住宅・非住宅に省エネ基準適合の義務付け（基準適合義務制度）や、より高い省エネ性能へ誘導するため省エネ性能表示制度を強化すること等を内容とした改正建築物省エネ法が2022年６月17日に公布され、今後、順次施行されている。
さらに、基準適合義務制度に係る省エネ基準は、2030年までにZEH水準の省エネ性能に引き上げることが予定されている。
こうした基準適合義務制度や省エネ性能表示制度を的確に運用するためには、新築等される住宅の省エネ性能の実態を把握するとともに、基準適合義務制度の運用・審査に係る状況・課題を把握することが必要である。
本業務は、建築物省エネ法に基づく基準適合義務制度及び省エネ性能表示制度の的確な運用を確保するため、住宅の省エネ性能や、各制度の施行状況を把握・分析し、課題を整理することで今後の義務基準の引上げや制度運用の改善につなげることを目的とする。
本業務の内容は高度で専門的な知識等が要求されるため、経験豊富で専門的知識等を有し、業務を適正に履行できる受託者について、「企画競争の実施について（通知）（国官会第936号 平成18年11月16日）」に基づき、企画競争を実施し、令和６年３月５日から令和６年４月５日まで、企画提案書の提出を求めた。
その結果、提出期日までに１者から企画提案書の提出があり、当該企画提案書について評価者3名により評価を行ったところ、株式会社日建設計総合研究所が、業務の実施体制や、各テーマに対する的確性、実現性、専門性に優れていると判断され、令和６年４月26日の住宅局企画競争有識者委員会による審議を踏まえ、令和６年５月14日の住宅局企画競争委員会において株式会社日建設計総合研究所の企画提案書が特定されたところである。
よって、会計法第29条の3第4項（随意契約）、予算決算及び会計令第102条の4第3号（財務大臣への協議不要）により、株式会社日建設計総合研究所と随意契約を締結するものである。</t>
    <phoneticPr fontId="1"/>
  </si>
  <si>
    <t>高経年マンションの急増と区分所有者の高齢化による、建物と区分所有者の「2つの老い」に対応していくため、適切な管理を促すことで長寿命化を進めるとともに、老朽化したマンションの再生や区分所有関係の解消の円滑化に向けた取組の強化が必要となっている。こうした状況を踏まえ、本業務は「今後のマンション政策のあり方に関する検討会」においてとりまとめられた所有建物の再生や区分所有関係の解消に係る新たな仕組みの円滑な運用等に向けた今後の施策の方向性を踏まえ、施策の具体化に向けた調査・検討を進めるものである。
本業務の実施にあたっては、当該分野の業務実績を有し、業務を適正に履行できる受託者について、「企画競争の実施について（通知）（国官会第９３６号平成１８年１１月１６日）」に基づき企画競争手続きを実施し、令和６年３月５日から令和６年４月９日まで、企画提案書の提出を求めた。
その結果、提出期日までに２者から企画提案書の提出があり、当該企画提案書を評価者３名により評価を行ったところ、担当技術者の専任性、実施方針・実施フロー・調査工程計画、企画提案書で求める各テーマに対する企画提案の的確性、実現性、専門性に関する指標等の各点、ワーク・ライフ・バランス等の推進において、株式会社市浦ハウジング＆プランニングの企画提案書が、他者の企画提案書よりも優位であると判断され、令和６年４月２６日の住宅局企画競争有識者委員会による審議を踏まえ、同日の住宅局企画競争委員会において同社の企画提案書が特定されたところである。
よって、会計法第２９条の３第４項（随意契約）、予算決算及び会計令第１０２条の４第３号（財務大臣への協議不要）により、株式会社市浦ハウジング＆プランニングと随意契約を締結するものである。</t>
    <phoneticPr fontId="1"/>
  </si>
  <si>
    <t>住宅性能表示制度については、制度開始から20年が経過しており、住宅業界において十分に定着したものではあるが、新しい制度ではないが故に、当該制度を利用する者と利用しない者の２極化が生じている状況にある。
また、当該制度の評価方法基準等については、消費者ニーズや新たな建設技術等を踏まえた見直しの検討を行う必要がある。
以上より、本業務では、住宅性能表示制度の利用実態に関する調査の他、制度利用の阻害要因等の分析、住宅性能表示制度の見直しにつながる消費者ニーズや新たな建設技術等の基礎的情報の収集・整理等を行い、住宅性能表示制度の更なる利用促進に向けた企画立案につなげることを目的とする。本業務の実施にあたっては、高度で専門的な知識等が要求されるため、当該分野の業務実績を有し、業務を適正に履行できる受託者について、「企画競争の実施について（通知）（国官会第936号 平成18年11月16日）」に基づき企画競争手続きを実施し、令和６年２月29日から令和６年４月３日まで企画提案書の提出を求めた。
その結果、提出期日までに１者から企画提案書の提出があり、当該企画提案書を評価者３名により評価を行ったところ、一般社団法人 住宅性能評価・表示協会の企画提案書が、各テーマに対して的確な対応策を示し、経験豊富な人材配置で高い実現性をもって調査を遂行すると判断され、令和６年４月26日の住宅局企画競争有識者委員会による審議を踏まえ、令和６年５月10日の住宅局企画競争委員会において、一般社団法人 住宅性能評価・表示協会の企画提案書が特定されたところである。
よって、会計法第29条の３第４項（随意契約）、予算決算及び会計令第102条の４第３号（財務大臣への協議不要）により、一般社団法人 住宅性能評価・表示協会と随意契約を締結するものである。</t>
    <phoneticPr fontId="1"/>
  </si>
  <si>
    <t>長期優良住宅については、平成21年の制度開始後、約150万戸が認定を受けており、良質な住宅の供給が一定程度進んでいる状況。また、改正長期優良住宅法が令和３年５月28日に公布され、令和４年２月20日及び同年10月１日にその改正内容が施行されたところである。住生活基本計画（全国計画）（令和３年３月閣議決定）において、成果指標として、認定長期優良住宅のストック数を令和元年度時点の113万戸から令和12年度には約250万戸とすることが掲げられているなど、引き続き長期優良住宅等の普及促進を図る必要がある。
一方、長期優良住宅の更なる普及にあたっては、認定取得後も住宅の高い性能が維持されるよう適切に維持保全がなされることにより市場において高い評価がなされること、変更手続き等の手続き面での負担を軽減すること等が重要である。
以上により、本業務では、認定取得後の維持保全の実態把握や、変更手続き等の手続き等に係る調査・分析を行い、長期優良住宅等の更なる普及の促進につなげることを目的とする。本業務の実施にあたっては、高度で専門的な知識等が要求されるため、当該分野の業務実績を有し、業務を適正に履行できる受託者について、「企画競争の実施について（通知）（国官会第９３６号 平成１８年１１月１６日）」に基づき企画競争手続きを実施し、令和６年２月29日から令和６年４月３日まで企画提案書の提出を求めた。
その結果、提出期日までに１者から企画提案書の提出があり、当該企画提案書を評価者３名により評価を行ったところ、（株）市浦ハウジング＆プランニング東京支店の企画提案書が、各テーマに対して的確な対応策を示し、経験豊富な人材配置で高い実現性をもって調査を遂行すると判断され、令和６年４月26日の住宅局企画競争有識者委員会による審議を踏まえ、令和６年５月10日の住宅局企画競争委員会において（株）市浦ハウジング＆プランニング東京支店の企画提案書が特定されたところである。
よって、会計法第２９条の３第４項（随意契約）、予算決算及び会計令第１０２条の４第３号（財務大臣への協議不要）により、（株）市浦ハウジング＆プランニング東京支店と随意契約を締結するものである。</t>
    <phoneticPr fontId="1"/>
  </si>
  <si>
    <t>令和３年３月に改訂された「住生活基本計画（全国計画）（令和３年３月19日閣議決定）」で初めて「住教育」という概念が提示され、国等が住教育を推進して住まいの選択に関する情報提供を行うなど、豊かな住生活の実現に向けた施策を推進することとしている。
住生活の安定の確保と向上の促進に向けては、人々が自らの暮らし方や働き方、そして家族構成、地域・社会の変化などを長い目で見据えて、より良い住まい選びの判断を行い、住宅の賢い使い方をしていくことが重要であり、そのためには、住まいと住まい方の知識のみならず、長期的な人生設計や様々なリスクを考慮して判断し、行動するためのリテラシーの向上を図ることが必要である。
また、リテラシーの向上により、取得した住宅を適切に維持管理し、次の居住者へと継承していく行動を促す住宅循環システムの構築につながり、ひいては空き家の発生抑制や要配慮者の住まいの確保にも資することが期待される。
これらを踏まえ、国民一人一人が住まいのリテラシー向上に取り組めるようにするための効果的な発信方法の検討に加え、自治体や民間事業者等と協力した継続的な住教育を提供するためのコンテンツ活用・仕組み作りを進めることを目的とした調査を実施する。
本業務の実施にあたっては、当該分野の業務実績が必要であるため、企画競争手続きを実施し、令和６年３月21日から令和６年４月22日まで、企画提案書の提出を求めたところ、提出期限までに５社から企画提案書の提出があった。提出のあった企画提案書について評価者３名により、令和６年３月22日付け国住企第93号により設定した評価項目、評価基準により評価を行った結果、株式会社市浦ハウジング＆プランニング東京支店の企画提案書が適当なものと判断されたのち、住宅局企画競争有識者委員会の審議を踏まえ、令和６年５月20日の住宅局企画競争委員会において株式会社市浦ハウジング＆プランニング東京支店の企画提案書が特定されたところである。
よって、会計法第29条の３第４項（随意契約）、予算決算及び会計令第102条の４第３号（財務大臣への協議不要）により、株式会社市浦ハウジング＆プランニング東京支店と随意契約するものである。</t>
    <phoneticPr fontId="1"/>
  </si>
  <si>
    <t>令和３年３月に閣議決定された今後１０年間の住宅政策の方向性を示す「住生活基本計画」については、社会経済情勢の変化及び施策の効果に対する評価を踏まえて、おおむね５年後に見直し、所要の変更を行うこととされているところ。新たな住生活基本計画を策定するにあたっては、住宅関連データ等の各種基礎情報を収集・分析し、新たな住宅政策・税制の展開に向けた幅広い検討を行う必要がある。
このため、住宅関連データ等の各種基礎情報の収集・分析や令和５年度住宅・土地統計調査の個票データを用いた特別集計・分析等を行い、その結果を用いた検討会等を通じ、新たな住宅政策等の展開に向けた論点整理等を行うことを目的とした調査を実施する。
本業務の実施にあたっては、当該分野の業務実績が必要であるため、企画競争手続きを実施し、令和６年３月22日から令和６年４月23日まで、企画提案書の提出を求めたところ、提出期限までに１社から企画提案書の提出があった。提出のあった企画提案書について評価者３名により、令和６年３月22日付け国住企第94号により設定した評価項目、評価基準により評価を行った結果、一般財団法人日本総合研究所の企画提案書が適当なものと判断されたのち、住宅局企画競争有識者委員会の審議を踏まえ、令和６年５月20日の住宅局企画競争委員会において一般財団法人日本総合研究所の企画提案書が特定されたところである。よって、会計法第29条の３第４項（随意契約）、予算決算及び会計令第102条の４第３号（財務大臣への協議不要）により、一般財団法人日本総合研究所と随意契約するものである。</t>
    <phoneticPr fontId="1"/>
  </si>
  <si>
    <t>BIMとは、コンピュータ上に作成した主に３次元の形状情報に加え、室等の名称・面積、材料・部材の仕様・性能、仕上げ等、建築物の属性情報を併せ持つ建築物情報モデルを構築するものである。特に建築分野でBIMを様々な場面で活用することで、建築生産に関する業務の生産性及び質の向上や、蓄積されたデータの他分野との連携等による社会資産としての建築物の価値の拡大等が期待されている。
BIMの推進にあたっては、官民が一体となってBIMの活用の推進を図る「建築BIM推進会議」（事務局：国土交通省）が令和元年６月に設置され、同会議において、将来像と官民の役割分担を整理した「建築BIMの将来像と工程表」（令和元年９月）や、関係者間で共有される標準的なワークフロー（役割・責任分担）等を整理した「建築分野におけるBIMの標準ワークフローとその活用方策に関するガイドライン」（以下「ガイドライン」という。）（令和２年３月第１版、令和４年３月第２版）が取りまとめられた。
また、令和５年３月には「建築BIMの将来像と工程表」に基づき具体的な取組とその年限を定めるロードマップを作成し、「BIMによる建築確認の環境整備」、「データ連携環境の整備」、「維持管理・運用段階におけるデジタル化」に取り組んでいる。
本事業では、更なるBIMの普及に向け、建築BIM推進会議での議論や検討を通じ、BIMの社会実装やガイドライン第３版への改訂を行うための必要な支援等を行うことを目的とする。　
本業務の実施にあたっては、BIM関連の高度で専門的な知見が必要であるため、企画競争手続きを実施し、令和６年３月27日から４月26日まで企画提案書の提出を求めたところ、提出期限までに２者から企画提案書の提出があった。提出のあった企画提案書について評価者３名により評価を行ったところ、株式会社市浦ハウジング＆プランニング東京支店が、配置予定技術者、実施方針・業務フロー・調査工程計画、企画提案書で求めるテーマに対する企画提案の的確性、実現性、専門性の各点において、提案内容について総合的に判断した結果、的確であると判断され、令和６年５月17日の住宅局企画競争有識者委員会による審議を踏まえ、令和６年５月27日の住宅局企画競争委員会において株式会社市浦ハウジング＆プランニング東京支店の企画提案書が特定されたところである。
　よって、会計法第29条の3第4項（随意契約）、予算決算及び会計令第102条の4第3号（財務大臣への協議不要）により、株式会社市浦ハウジング＆プランニング東京支店と随意契約を締結するものである。</t>
    <phoneticPr fontId="1"/>
  </si>
  <si>
    <t>本業務は、住宅の維持管理や定期点検、インスペクションや保証等に関する消費者ニーズ等についての調査等を行うことを通じて、既存住宅流通の推進等に係る課題の抽出・分析をし、課題解決の方策の検討・とりまとめを行うことにより、既存住宅流通・リフォーム市場の形成の拡大を図ることを目的とする業務である。
本業務の実施にあたっては、既存住宅流通・リフォーム市場に係る施策について幅広い知見が求められるため、当該分野の業務実績を有し、業務を適正に履行できる受託者について、「企画競争の実施について（通知）（国官会第936号 平成18年11月16日）」に基づき企画競争手続きを実施し、令和６年３月26日から令和６年４月26日まで企画提案書の提出を求めたところ、提出期限までに１者から企画提案書の提出があった。提出のあった企画提案書について評価者３名により評価を行ったところ、ニッセイ基礎研究所の企画提案書において業務の理解度が高く、作業方針が適切かつ明確であり、十分な知見を有していると判断され、オンラインにて開催された住宅局企画競争有識者委員会の審議を踏まえ、令和６年５月17日の住宅局企画競争委員会においてニッセイ基礎研究所の企画提案書が特定されたところである。
よって、会計法第29条の３第４項（随意契約）、予算決算及び会計令第102条の４第３号（財務大臣への協議不要）により、ニッセイ基礎研究所と随意契約を締結するものである。</t>
    <phoneticPr fontId="1"/>
  </si>
  <si>
    <t>我が国においては、政策上重要な建築基準法や建築物省エネ法等の技術基準や知見等に整合的な国際規格の策定を推進している。
このため、学識経験者等に意見を聞く場を設置し、国際規格案の重要度の選定、国際規格案に対する対応方針案の検討、我が国から提案すべき国際規格案の検討・特定を行うことにより、国際規格と我が国の基準との整合を図り、我が国の事業者による海外展開が促進される環境整備を行うことを目的とする。
また、国際規格の策定及び我が国企業の海外展開に際しては、各国の住宅建築基準・制度が基本的情報として必須となる。そこで、欧米諸国、新興国等の住宅建築基準・制度の情報収集・分析・周知を併せて行うこととする。
本業務の実施にあたっては、建築基準における国際規格等の専門的且つ高度な知識が必要であるため、当該分野の業務実績を有し、業務を適正に履行できる受託者について、企画競争手続きを実施し、令和６年４月22日から令和６年５月27日まで企画提案書の提出を求めた。
その結果、提出期限までに２者から企画提案書の提出があり、当該企画提案書について評価者３名により評価を行ったところ、一般社団法人建築・住宅国際機構の企画提案書が、配置予定技術者、業務の理解度、実施手順及び企画提案書で求めるテーマに対する企画提案の的確性、実現性、専門性の各点において優れていると判断され、令和６年６月14日の住宅局企画競争有識者委員会による審議を踏まえ、令和６年６月17日の住宅局企画競争委員会において一般社団法人建築・住宅国際機構の企画提案書が特定されたところである。
よって、会計法第29条の3第4項（随意契約）、予算決算及び会計令第102条の4第3号（財務大臣への協議不要）により、一般社団法人建築・住宅国際機構と随意契約を締結するものである。</t>
    <phoneticPr fontId="1"/>
  </si>
  <si>
    <t>平成26年度に、地方公共団体において建築物のアスベスト対策に関する相談に対応する職員等向けの「建築物石綿含有建材調査マニュアル」を作成し、当該マニュアルを用いた講習会を実施した。また、平成25年７月に「建築物石綿含有建材調査者講習登録規程」を定め、アスベスト調査に係る専門家の育成する制度を開始し、平成30年度より当該制度を厚生労働省、国土交通省及び環境省の３省共管の制度として位置づけ、より広範にアスベスト調査に係る総合的な知識や経験を有する者の育成を進めることとしている。さらに、平成31年3月の社会資本整備審議会アスベスト対策部会（第9回）では、「特定行政庁における小規模建築物を含めたアスベスト調査台帳の整備及び実態把握のさらなる推進」及び「台帳整備や実態把握を充実したものとするための周知徹底」が提言されたところである。以上より、本業務は、民間建築物のアスベスト対策の促進及びアスベスト調査を行うに当たっての環境整備を着実に実施していくために必要な検討を行うためのものである。
本業務の内容は、高度で専門的な知識と技術に加え事務的な業務の円滑な遂行が要求されるため、経験豊富で専門的知識を有し、業務を適正に遂行できる体制の整った受託者について、「企画競争の実施について（通知）（国官会第936号平成18年11月16日）」に基づき、企画競争を実施し、令和６年４月22日から令和６年５月22日まで、企画提案書の提出を求めた。
その結果、提出期限までに１者から企画提案書の提出があり、当該企画提案書について３名の評価者により評価を行ったところ、株式会社環境管理センターの企画提案書が、実施方針・業務フロー・調査工程計画において優れていると判断され、令和６年６月14日の住宅局企画競争有識者委員会による審議を踏まえ、令和６年６月19日の住宅局企画競争委員会において株式会社環境管理センターの企画提案書が特定されたところである。
よって、会計法第29条の3第4項、予算決算及び会計令第102号の4第3号により、随意契約をするものである。</t>
    <phoneticPr fontId="1"/>
  </si>
  <si>
    <t>市街地における狭あい道路（幅員４ｍ未満の道路）は、災害時の避難路等としての防災上の課題、当該道路に面した建築物が得られる日照等の衛生上の課題、後退部分の管理上の課題等が指摘されている。
令和３年３月に閣議決定された住生活基本計画において「都市化に伴い無秩序に形成された住宅市街地における狭あい道路等の現状分析を行い、防災・まちづくり部局等と連携し重点的に安全性を確保すべき地域の把握と対策を推進」と位置付けられており、市街地の防災性の向上等のため、狭あい道路等の現状把握や対策に向けた施策の検討を行っていく必要がある。
そこで本業務は、災害に対して脆弱な市街地の防災性の向上等に向けた今後の方策検討の参考とするため、特定行政庁における指定道路図の情報を踏まえて、狭あい道路等の実態について調査を行い、現状の分析を行うことを目的とする。
本業務の実施にあたっては、市街地における狭あい道路や密集市街地、建築基準法に基づく集団規定等に係る専門的且つ高度な知識が必要であるため、企画競争手続を実施し、令和６年４月22日から令和６年５月22日まで企画提案書の提出を求めたところ、提出期限までに１者から企画提案書の提出があった。提出のあった企画提案書について評価者３名により評価を行ったところ、株式会社日本能率協会総合研究所の企画提案書が、配置予定技術者、業務の理解度、実施手順及び企画提案書で求めるテーマに対する企画提案の的確性、実現性、専門性の各点において優れていると判断され、令和６年６月14日の住宅局企画競争有識者委員会による審議を踏まえ、同日の住宅局企画競争委員会において、株式会社日本能率協会総合研究所が特定されたところである。
よって、会計法第29条の３第４項（随意契約）、予算決算及び会計令第102条の４第３号（財務大臣への協議不要）により、株式会社日本能率協会総合研究所と随意契約を締結するものである。</t>
    <phoneticPr fontId="1"/>
  </si>
  <si>
    <t>住宅政策の指針となる住生活基本計画において、「民間賃貸住宅の計画的な維持修繕等を通じて、良質で長期に使用できる民間賃貸住宅ストックの形成と賃貸住宅市場の整備の推進」が目標として掲げられており、計画修繕については、これまでに、大家向けの計画修繕に関する普及啓発資料（民間賃貸住宅の計画修繕ガイドブック）の作成や、普及啓発に係る講習会の開催など、計画修繕の必要性や投資効果について大家等の理解を深めるための取組みを行ってきたところであるが、計画修繕の実施率は４割程度にとどまっており、その要因の一つとして、零細大家による非効率的な経営が考えられる。
一方、少子化に伴う人口減少が進行する中で、入居者の確保が困難になり、建物の再生・解体を検討する大家が増えることが考えられ、解体せざるを得ない建物については、そのための費用が確保できないことなどを理由に、メンテナンスや対策が行われずに放置され、倒壊などの重大な問題が生じる可能性が懸念される。
このため、大家においては、社会情勢や周辺環境の変化に応じた効率的・効果的な経営がこれまで以上に求められるところである。
以上を踏まえ、本調査業務においては、良質で長期に使用できる民間賃貸住宅ストックの形成に資する方策のための検討材料を得ることを目的として、各種実態調査を行う。
本業務の実施にあたっては、民間賃貸住宅の適正な管理、修繕、改修、経営等に関する専門的且つ高度な知識が必要であるため、企画競争手続きを実施し、令和６年６月３日から令和６年７月４日まで企画提案書の提出を求めたところ、提出期日までに３者から企画提案書の提出があった。提出のあった企画提案書について評価者３名により評価を行ったところ、三菱ＵＦＪリサーチ＆コンサルティング株式会社の企画提案書が、事業実施体制や提案内容、及びワーク・ライフ・バランス等の推進状況の点において、他社の企画提案書よりも優位であると判断され、令和６年７月１９日の住宅局企画競争有識者委員会において三菱ＵＦＪリサーチ＆コンサルティング株式会社の企画提案書が特定されたところである。
よって、会計法第２９条の３第４項（随意契約）、予算決算及び会計令第１０２条の４第３号（財務大臣への協議不要）により、三菱ＵＦＪリサーチ＆コンサルティング株式会社と随意契約を締結するものである。</t>
    <phoneticPr fontId="1"/>
  </si>
  <si>
    <t>国土交通省においては、賃貸住宅の退去時における原状回復にかかる契約関係、費用負担等のルールのあり方を明確にして、賃貸住宅契約の適正化を図ることを目的に「原状回復をめぐるトラブルとガイドライン」を平成10年に作成し、その後も民法改正等の社会情勢等の変化に応じて、適宜見直しを行っている（平成16年改訂、平成23年再改訂）。
このガイドラインでは、賃貸住宅の退去時における原状回復の一般的な考え方を示しているが、実務では、個々の賃貸物件ごとに様々な態様や事情があるため、ガイドラインの考え方に当てはめることが難しいケースやガイドラインに当てはめても当事者間の合意形成が困難なケースなどのトラブル事例が多いのが実情であり、国民生活センターに寄せられる賃貸住宅の原状回復トラブルの相談件数は約13,000件（2022年度）にものぼっている。また、このガイドラインは、平成23年の再改訂から10年以上が経過しており、この間、トラブルの解決事例や裁判例等が蓄積されていることが考えられるほか、民法の一部改正（令和２年４月施行）により敷金や賃借人の原状回復義務の考え方が明文化されるなど、状況の変化に対応したガイドラインのアップデートなど検討の必要性が生じている。
また、賃貸住宅においては、単身高齢者の死亡後、相続人の所在が不明等の理由から賃貸借契約の解除と住宅に残された家財（残置物）の処理が困難になってしまう懸念から、単身高齢者等が家主から入居を断られてしまうという問題がある。これを解決するため、令和３年６月に、国土交通省と法務省で、契約の解除と残置物処理を内容とする死後事務委任契約のひな形（残置物処理等に関するモデル契約条項（以下、モデル契約条項））を作成・公表している。公表後は、モデル契約条項の普及促進のため、概要リーフレットの作成、使いやすい契約書式の作成などを行っているところであるが、単身高齢者の更なる入居の円滑化を図るためには、モデル契約条項の普及促進や効果的な活用方策について一層の検討が必要である。
上記をふまえ当該業務では、以下の２つを主な目的とする。
（ア）賃貸住宅の原状回復を巡るトラブルを中心とした具体的なトラブルの実態や最新の裁判例等について、事例の収集や調査を実施し、トラブルの現場において、実際にどのような事項がトラブルの具体的な争点になっているのか等を整理し、賃貸借契約における原状回復を巡るトラブル等の解決方策の検討材料を得ること。
（イ）賃貸住宅における残置物処理にかかる金額、時間、処理方法、死後事務委任契約の活用状況等の実態を調査し、残置物処理を円滑に実施するにあたり問題となる要因等を明らかにすることで、モデル契約条項の普及促進や効果的な活用方策に資する取組検討のための材料を得ること。
本業務の実施にあたっては、民間賃貸住宅等に関する事例調査、事例研究、活用促進検討業務に関する知見が必要であるため、企画競争手続きを実施し、令和６年５月２９日から令和６年７月１日まで企画提案書の提出を求めたところ、提出期日までに３者から企画提案書の提出があった。提出のあった企画提案書について評価者３名により評価を行ったところ、株式会社社会空間研究所の企画提案書が、企画提案書で求めるテーマに対する企画提案の的確性、実現性、専門性において他者の企画提案書よりも優位であると判断され、令和６年７月１９日の住宅局企画競争有識者委員会による審議を踏まえ、令和６年７月１９日の住宅局企画競争委員会において株式会社社会空間研究所の企画提案書が特定されたところである。
よって、会計法第２９条の３第４項（随意契約）、予算決算及び会計令第１０２条の４第３号（財務大臣への協議不要）により、株式会社社会空間研究所と随意契約を締結するものである。</t>
    <phoneticPr fontId="1"/>
  </si>
  <si>
    <t>昭和35年の住宅地区改良法施行以来、住宅地区改良事業を初めとする住環境整備事業は、昭和50年代までに約13万戸の改良住宅等を建設する等、多くの地域で実施され、健康で文化的な生活を送るための住環境整備を行ってきた。近年、改良住宅等の老朽化が問題となっているが、更新住宅（建替後の改良住宅等）建設戸数は概ね年間200～300戸で推移しており、改良住宅等の建替えが進んでいない状況となっている。
このため、本調査では、建替や改修等が進んでいない改良住宅等に関して、過去の建替や改修等の事例、令和４、５年度調査等を参考にしつつ、具体の地方公共団体における改良住宅等の効率的・効果的な整備及び管理手法の分析等を通じて、改良住宅等の住環境改善の促進に資する検討を行うことを目的とするものである。
本業務の実施にあたっては、改良住宅等住環境整備に関しての知見及び業務実績が必要であるため、企画競争手続きを実施し、令和６年６月３日から令和６年７月３日まで企画提案書の提出を求めたところ、提出期限までに１者から企画提案書の提出があった。提出のあった企画提案書について評価者３名により評価を行ったところ、株式会社市浦ハウジング＆プランニング東京支店の企画提案書が、予定技術者の経験及び能力が適切であり、実施方針・実施フロー・調査工程計画、企画提案書で求めるテーマに対する企画提案について、期待する提案内容と合っており、ワーク・ライフ・バランス等の推進に関する取組も評価の高い認定を受けていたため、特定に値すると判断され、令和６年７月19日の住宅局企画競争有識者委員会による審議を踏まえ、令和６年７月22日の住宅局企画競争委員会において株式会社市浦ハウジング＆プランニング東京支店の企画提案書が特定されたところである。
よって、会計法第29条の３第４項（随意契約）、予算決算及び会計令第102条の４第３号（財務大臣への協議不要）により、株式会社市浦ハウジング＆プランニング東京支店と随意契約を締結するものである。</t>
    <phoneticPr fontId="1"/>
  </si>
  <si>
    <t>誰もが安全・安心で豊かな生活を営むことができるよう、生活の基盤となる住まいの確保は重要な課題であり、特に高齢者・子育て世帯・障害者など、住宅確保要配慮者に対する賃貸住宅の供給の促進に関する法律（平成19年法律第112号）で定める住宅確保要配慮者（以下「要配慮者」という。）の居住の安定確保を図るため、居住支援の一層の充実が求められている。
平成29年に同法の一部改正（平成29年4月26日法律第24号）が行われ、要配慮者の入居を拒まない賃貸住宅の登録制度、登録住宅の改修費や入居への経済的支援、要配慮者への住宅情報の提供や見守りサービス、家賃債務保証等の居住支援サービスの提供など、様々な取り組みが行われている。一方、高齢者をはじめとする単身世帯が増加しており、また、持ち家率も低下するなか、今後、高齢者など要配慮者の賃貸住宅への円滑な入居に対するニーズが高まることが想定され、さらなる住宅セーフティネット機能の強化が政策課題となっている。
そこで、令和５年７月、住宅政策と福祉政策が一体となった居住支援機能等のあり方を検討するため、国土交通省、厚生労働省及び法務省の３省合同による検討会を設置し、令和６年２月に中間とりまとめがとりまとめられた。これを踏まえ、国土交通省では、入居中のサポートを行う見守り付きの住宅の認定制度の創設などを盛り込んだ、「住宅確保要配慮者に対する賃貸住宅の供給の促進に関する法律等の一部を改正する法律案」を令和６年通常国会に提出している。
本業務では、この状況も踏まえ、居住支援活動のさらなる普及・促進のため、要配慮者に提供される見守り付きの住宅に関する調査・分析や、適切な居住支援の普及に向けた検証等を行い、要配慮者が地域で円滑に住まいを確保し、安心して暮らしていくための方策や制度の周知方策等を検討することを目的とする。
本業務の実施に当たっては、上記実態把握や方策の検証に係る調査・分析の専門的且つ高度な知識、手法を必要とするため、当該分野の業務実績を有し、業務を適正に履行できる受託者について、「企画競争の実施について（通知）（国官会第９３６号平成１８年１１月１６日）」に基づき企画競争手続きを実施し、令和６年５月28日から令和６年７月１日まで企画提案書の提出を求めた。
その結果、提出期日までに３者から企画提案書の提出があり、当該企画提案書を評価者３名により評価を行ったところ、当該提案書は主に各テーマの着眼点及び作業方針の内容が優れており、業務の的確な実施が期待できること、予定技術者の経験・実績が十分であり専門性も優れており、高い成果が期待できると判断され、令和６年７月１９日の住宅局企画競争有識者委員会による審議を踏まえ、令和６年７月30日住宅局企画競争委員会において株式会社市浦ハウジング＆プランニング東京支店の企画提案書が特定されたところである。
よって、会計法第２９条の３第４項（随意契約）、予算決算及び会計令第１０２条の４第３号（財務大臣への協議不要）により、株式会社市浦ハウジング＆プランニング東京支店と随意契約を締結するものである。</t>
    <phoneticPr fontId="1"/>
  </si>
  <si>
    <t>株式会社　社会空間研究所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</si>
</sst>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0;[Red]0.00"/>
    <numFmt numFmtId="178" formatCode="0_);[Red]\(0\)"/>
    <numFmt numFmtId="179" formatCode="yyyy/mm/dd"/>
    <numFmt numFmtId="180" formatCode="[$-411]ge\.m\.d;@"/>
  </numFmts>
  <fonts count="8" x14ac:knownFonts="1">
    <font>
      <sz val="11"/>
      <name val="ＭＳ Ｐゴシック"/>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0"/>
      <color theme="1"/>
      <name val="HGｺﾞｼｯｸM"/>
      <family val="3"/>
      <charset val="128"/>
    </font>
    <font>
      <sz val="6"/>
      <name val="ＭＳ Ｐゴシック"/>
      <family val="2"/>
      <charset val="128"/>
      <scheme val="minor"/>
    </font>
    <font>
      <sz val="9"/>
      <name val="Wingdings"/>
      <family val="3"/>
      <charset val="2"/>
    </font>
  </fonts>
  <fills count="4">
    <fill>
      <patternFill patternType="none"/>
    </fill>
    <fill>
      <patternFill patternType="gray125"/>
    </fill>
    <fill>
      <patternFill patternType="solid">
        <fgColor indexed="44"/>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38" fontId="3" fillId="0" borderId="0" applyFont="0" applyFill="0" applyBorder="0" applyAlignment="0" applyProtection="0"/>
    <xf numFmtId="38" fontId="3" fillId="0" borderId="0" applyFont="0" applyFill="0" applyBorder="0" applyAlignment="0" applyProtection="0"/>
  </cellStyleXfs>
  <cellXfs count="41">
    <xf numFmtId="0" fontId="0" fillId="0" borderId="0" xfId="0"/>
    <xf numFmtId="49" fontId="2" fillId="0" borderId="0" xfId="0" applyNumberFormat="1" applyFont="1" applyProtection="1">
      <protection locked="0"/>
    </xf>
    <xf numFmtId="179"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2" fillId="0" borderId="2" xfId="0" applyNumberFormat="1" applyFont="1" applyFill="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2" borderId="1" xfId="0" applyNumberFormat="1" applyFont="1" applyFill="1" applyBorder="1" applyAlignment="1" applyProtection="1">
      <alignment vertical="center" wrapText="1"/>
      <protection locked="0"/>
    </xf>
    <xf numFmtId="179"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wrapText="1"/>
      <protection locked="0"/>
    </xf>
    <xf numFmtId="176" fontId="2" fillId="0" borderId="2" xfId="1" applyNumberFormat="1" applyFont="1" applyFill="1" applyBorder="1" applyAlignment="1" applyProtection="1">
      <alignment horizontal="right" vertical="center"/>
      <protection locked="0"/>
    </xf>
    <xf numFmtId="177" fontId="2" fillId="2" borderId="1" xfId="0" applyNumberFormat="1" applyFont="1" applyFill="1" applyBorder="1" applyAlignment="1" applyProtection="1">
      <alignment horizontal="center" vertical="center" wrapText="1"/>
      <protection locked="0"/>
    </xf>
    <xf numFmtId="177" fontId="2" fillId="0" borderId="2" xfId="0" applyNumberFormat="1" applyFont="1" applyFill="1" applyBorder="1" applyAlignment="1" applyProtection="1">
      <alignment horizontal="right" vertical="center"/>
      <protection hidden="1"/>
    </xf>
    <xf numFmtId="0" fontId="2" fillId="0" borderId="0" xfId="0" applyNumberFormat="1" applyFont="1" applyFill="1" applyBorder="1" applyAlignment="1" applyProtection="1">
      <alignment vertical="center"/>
      <protection locked="0"/>
    </xf>
    <xf numFmtId="0" fontId="2" fillId="0" borderId="2" xfId="0" applyNumberFormat="1" applyFont="1" applyFill="1" applyBorder="1" applyAlignment="1" applyProtection="1">
      <alignment vertical="center" wrapText="1"/>
      <protection locked="0"/>
    </xf>
    <xf numFmtId="38" fontId="2" fillId="0" borderId="2" xfId="1" applyFont="1" applyFill="1" applyBorder="1" applyAlignment="1">
      <alignment vertical="center" wrapText="1"/>
    </xf>
    <xf numFmtId="0" fontId="2" fillId="0" borderId="4" xfId="0" applyNumberFormat="1" applyFont="1" applyFill="1" applyBorder="1" applyAlignment="1" applyProtection="1">
      <alignment vertical="center"/>
      <protection locked="0"/>
    </xf>
    <xf numFmtId="179" fontId="2" fillId="0" borderId="2" xfId="0" applyNumberFormat="1"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38" fontId="2" fillId="0" borderId="2" xfId="1" applyFont="1" applyFill="1" applyBorder="1" applyAlignment="1" applyProtection="1">
      <alignment vertical="center"/>
      <protection locked="0"/>
    </xf>
    <xf numFmtId="38" fontId="2" fillId="0" borderId="2" xfId="1" applyFont="1" applyFill="1" applyBorder="1" applyAlignment="1">
      <alignment vertical="center" shrinkToFit="1"/>
    </xf>
    <xf numFmtId="177" fontId="2" fillId="0" borderId="2" xfId="0" applyNumberFormat="1" applyFont="1" applyFill="1" applyBorder="1" applyAlignment="1" applyProtection="1">
      <alignment vertical="center"/>
      <protection hidden="1"/>
    </xf>
    <xf numFmtId="0" fontId="2" fillId="0" borderId="2" xfId="0" applyFont="1" applyFill="1" applyBorder="1" applyAlignment="1" applyProtection="1">
      <alignment vertical="top" wrapText="1"/>
      <protection locked="0"/>
    </xf>
    <xf numFmtId="0" fontId="2" fillId="0" borderId="0" xfId="0" applyFont="1"/>
    <xf numFmtId="0" fontId="2" fillId="0" borderId="0" xfId="0" applyFont="1" applyAlignment="1">
      <alignment horizontal="left"/>
    </xf>
    <xf numFmtId="0" fontId="2" fillId="0" borderId="3" xfId="0" applyNumberFormat="1" applyFont="1" applyFill="1" applyBorder="1" applyAlignment="1" applyProtection="1">
      <alignment vertical="center" wrapText="1"/>
      <protection locked="0"/>
    </xf>
    <xf numFmtId="38" fontId="2" fillId="0" borderId="3" xfId="1" applyFont="1" applyFill="1" applyBorder="1" applyAlignment="1" applyProtection="1">
      <alignment vertical="center"/>
      <protection locked="0"/>
    </xf>
    <xf numFmtId="179" fontId="2" fillId="0" borderId="3" xfId="0" applyNumberFormat="1" applyFont="1" applyFill="1" applyBorder="1" applyAlignment="1" applyProtection="1">
      <alignment vertical="center" wrapText="1"/>
      <protection locked="0"/>
    </xf>
    <xf numFmtId="177" fontId="2" fillId="0" borderId="3" xfId="0" applyNumberFormat="1" applyFont="1" applyFill="1" applyBorder="1" applyAlignment="1" applyProtection="1">
      <alignment vertical="center"/>
      <protection hidden="1"/>
    </xf>
    <xf numFmtId="0" fontId="2" fillId="0" borderId="3" xfId="0" applyFont="1" applyFill="1" applyBorder="1" applyAlignment="1" applyProtection="1">
      <alignment vertical="top" wrapText="1"/>
      <protection locked="0"/>
    </xf>
    <xf numFmtId="180" fontId="5" fillId="0" borderId="3" xfId="1" applyNumberFormat="1" applyFont="1" applyFill="1" applyBorder="1" applyAlignment="1">
      <alignment horizontal="center" vertical="center" wrapText="1"/>
    </xf>
    <xf numFmtId="38" fontId="5" fillId="0" borderId="3" xfId="1" applyFont="1" applyFill="1" applyBorder="1" applyAlignment="1">
      <alignment vertical="center" wrapText="1"/>
    </xf>
    <xf numFmtId="0" fontId="4" fillId="0" borderId="2" xfId="0" applyFont="1" applyFill="1" applyBorder="1" applyAlignment="1" applyProtection="1">
      <alignment vertical="top" wrapText="1"/>
      <protection locked="0"/>
    </xf>
    <xf numFmtId="0" fontId="4" fillId="0" borderId="3" xfId="0" applyFont="1" applyFill="1" applyBorder="1" applyAlignment="1">
      <alignment horizontal="left" vertical="top" wrapText="1"/>
    </xf>
    <xf numFmtId="0" fontId="4" fillId="0" borderId="3" xfId="0" applyFont="1" applyFill="1" applyBorder="1" applyAlignment="1" applyProtection="1">
      <alignment vertical="top" wrapText="1"/>
      <protection locked="0"/>
    </xf>
    <xf numFmtId="178" fontId="2" fillId="0" borderId="2" xfId="0" applyNumberFormat="1" applyFont="1" applyFill="1" applyBorder="1" applyAlignment="1" applyProtection="1">
      <alignment horizontal="center" vertical="center" wrapText="1"/>
      <protection locked="0"/>
    </xf>
    <xf numFmtId="178" fontId="2" fillId="3" borderId="2" xfId="0" applyNumberFormat="1" applyFont="1" applyFill="1" applyBorder="1" applyAlignment="1" applyProtection="1">
      <alignment horizontal="center" vertical="center" shrinkToFit="1"/>
      <protection locked="0"/>
    </xf>
    <xf numFmtId="178" fontId="2" fillId="0" borderId="2" xfId="0" applyNumberFormat="1" applyFont="1" applyFill="1" applyBorder="1" applyAlignment="1" applyProtection="1">
      <alignment horizontal="center" vertical="center" shrinkToFit="1"/>
      <protection locked="0"/>
    </xf>
    <xf numFmtId="178" fontId="2" fillId="0" borderId="2" xfId="0" applyNumberFormat="1" applyFont="1" applyBorder="1" applyAlignment="1" applyProtection="1">
      <alignment horizontal="center" vertical="center" wrapText="1"/>
      <protection locked="0"/>
    </xf>
  </cellXfs>
  <cellStyles count="3">
    <cellStyle name="桁区切り" xfId="1" builtinId="6"/>
    <cellStyle name="桁区切り 5"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view="pageBreakPreview" zoomScale="85" zoomScaleSheetLayoutView="85" workbookViewId="0">
      <pane ySplit="1" topLeftCell="A3" activePane="bottomLeft" state="frozen"/>
      <selection pane="bottomLeft" activeCell="E4" sqref="E4"/>
    </sheetView>
  </sheetViews>
  <sheetFormatPr defaultColWidth="9" defaultRowHeight="12" x14ac:dyDescent="0.2"/>
  <cols>
    <col min="1" max="1" width="35.6328125" style="1" customWidth="1"/>
    <col min="2" max="2" width="29.7265625" style="1" customWidth="1"/>
    <col min="3" max="3" width="14.6328125" style="2" customWidth="1"/>
    <col min="4" max="4" width="35.6328125" style="3" customWidth="1"/>
    <col min="5" max="5" width="21.6328125" style="3" customWidth="1"/>
    <col min="6" max="6" width="24.7265625" style="3" customWidth="1"/>
    <col min="7" max="7" width="11.6328125" style="3" customWidth="1"/>
    <col min="8" max="8" width="11.6328125" style="3" bestFit="1" customWidth="1"/>
    <col min="9" max="9" width="14.7265625" style="4" bestFit="1" customWidth="1"/>
    <col min="10" max="10" width="30.6328125" style="3" customWidth="1"/>
    <col min="11" max="11" width="9" style="3" customWidth="1"/>
    <col min="12" max="16384" width="9" style="3"/>
  </cols>
  <sheetData>
    <row r="1" spans="1:10" ht="36" x14ac:dyDescent="0.2">
      <c r="A1" s="5" t="s">
        <v>2</v>
      </c>
      <c r="B1" s="8" t="s">
        <v>9</v>
      </c>
      <c r="C1" s="9" t="s">
        <v>5</v>
      </c>
      <c r="D1" s="10" t="s">
        <v>7</v>
      </c>
      <c r="E1" s="10" t="s">
        <v>24</v>
      </c>
      <c r="F1" s="11" t="s">
        <v>10</v>
      </c>
      <c r="G1" s="10" t="s">
        <v>1</v>
      </c>
      <c r="H1" s="10" t="s">
        <v>0</v>
      </c>
      <c r="I1" s="13" t="s">
        <v>16</v>
      </c>
      <c r="J1" s="10" t="s">
        <v>8</v>
      </c>
    </row>
    <row r="2" spans="1:10" ht="54.75" customHeight="1" x14ac:dyDescent="0.2">
      <c r="A2" s="6" t="s">
        <v>39</v>
      </c>
      <c r="B2" s="6" t="s">
        <v>32</v>
      </c>
      <c r="C2" s="32">
        <v>45383</v>
      </c>
      <c r="D2" s="33" t="s">
        <v>48</v>
      </c>
      <c r="E2" s="39">
        <v>7010005005648</v>
      </c>
      <c r="F2" s="7" t="s">
        <v>23</v>
      </c>
      <c r="G2" s="12">
        <v>9775700</v>
      </c>
      <c r="H2" s="12">
        <v>8140000</v>
      </c>
      <c r="I2" s="14">
        <f t="shared" ref="I2:I7" si="0">H2/G2*100</f>
        <v>83.267694385056828</v>
      </c>
      <c r="J2" s="6"/>
    </row>
    <row r="3" spans="1:10" ht="54.75" customHeight="1" x14ac:dyDescent="0.2">
      <c r="A3" s="6" t="s">
        <v>40</v>
      </c>
      <c r="B3" s="6" t="s">
        <v>32</v>
      </c>
      <c r="C3" s="32">
        <v>45383</v>
      </c>
      <c r="D3" s="33" t="s">
        <v>48</v>
      </c>
      <c r="E3" s="39">
        <v>7010005005648</v>
      </c>
      <c r="F3" s="7" t="s">
        <v>23</v>
      </c>
      <c r="G3" s="12">
        <v>11935270</v>
      </c>
      <c r="H3" s="12">
        <v>11440000</v>
      </c>
      <c r="I3" s="14">
        <f>H3/G3*100</f>
        <v>95.850366183588648</v>
      </c>
      <c r="J3" s="6"/>
    </row>
    <row r="4" spans="1:10" ht="54.75" customHeight="1" x14ac:dyDescent="0.2">
      <c r="A4" s="6" t="s">
        <v>41</v>
      </c>
      <c r="B4" s="6" t="s">
        <v>32</v>
      </c>
      <c r="C4" s="32">
        <v>45383</v>
      </c>
      <c r="D4" s="33" t="s">
        <v>27</v>
      </c>
      <c r="E4" s="39">
        <v>5011001027530</v>
      </c>
      <c r="F4" s="7" t="s">
        <v>23</v>
      </c>
      <c r="G4" s="12">
        <v>9775700</v>
      </c>
      <c r="H4" s="12">
        <v>9559000</v>
      </c>
      <c r="I4" s="14">
        <f t="shared" si="0"/>
        <v>97.783278946776193</v>
      </c>
      <c r="J4" s="6"/>
    </row>
    <row r="5" spans="1:10" ht="54.75" customHeight="1" x14ac:dyDescent="0.2">
      <c r="A5" s="6" t="s">
        <v>42</v>
      </c>
      <c r="B5" s="6" t="s">
        <v>32</v>
      </c>
      <c r="C5" s="32">
        <v>45383</v>
      </c>
      <c r="D5" s="33" t="s">
        <v>48</v>
      </c>
      <c r="E5" s="39">
        <v>7010005005648</v>
      </c>
      <c r="F5" s="7" t="s">
        <v>23</v>
      </c>
      <c r="G5" s="12">
        <v>11934819</v>
      </c>
      <c r="H5" s="12">
        <v>11440000</v>
      </c>
      <c r="I5" s="14">
        <f>H5/G5*100</f>
        <v>95.853988233922948</v>
      </c>
      <c r="J5" s="6"/>
    </row>
    <row r="6" spans="1:10" ht="54.75" customHeight="1" x14ac:dyDescent="0.2">
      <c r="A6" s="6" t="s">
        <v>31</v>
      </c>
      <c r="B6" s="6" t="s">
        <v>32</v>
      </c>
      <c r="C6" s="32">
        <v>45383</v>
      </c>
      <c r="D6" s="33" t="s">
        <v>49</v>
      </c>
      <c r="E6" s="39">
        <v>3010501025764</v>
      </c>
      <c r="F6" s="7" t="s">
        <v>23</v>
      </c>
      <c r="G6" s="12">
        <v>8407000</v>
      </c>
      <c r="H6" s="12">
        <v>3926450</v>
      </c>
      <c r="I6" s="14">
        <f>H6/G6*100</f>
        <v>46.704531937670993</v>
      </c>
      <c r="J6" s="6"/>
    </row>
    <row r="7" spans="1:10" ht="54.75" customHeight="1" x14ac:dyDescent="0.2">
      <c r="A7" s="6" t="s">
        <v>43</v>
      </c>
      <c r="B7" s="6" t="s">
        <v>32</v>
      </c>
      <c r="C7" s="32">
        <v>45443</v>
      </c>
      <c r="D7" s="33" t="s">
        <v>50</v>
      </c>
      <c r="E7" s="38">
        <v>6011501006529</v>
      </c>
      <c r="F7" s="7" t="s">
        <v>23</v>
      </c>
      <c r="G7" s="12">
        <v>23500000</v>
      </c>
      <c r="H7" s="12">
        <v>23320000</v>
      </c>
      <c r="I7" s="14">
        <f t="shared" si="0"/>
        <v>99.234042553191486</v>
      </c>
      <c r="J7" s="6"/>
    </row>
    <row r="8" spans="1:10" ht="54.75" customHeight="1" x14ac:dyDescent="0.2">
      <c r="A8" s="6" t="s">
        <v>44</v>
      </c>
      <c r="B8" s="6" t="s">
        <v>32</v>
      </c>
      <c r="C8" s="32">
        <v>45450</v>
      </c>
      <c r="D8" s="33" t="s">
        <v>51</v>
      </c>
      <c r="E8" s="39">
        <v>1010401011569</v>
      </c>
      <c r="F8" s="7" t="s">
        <v>23</v>
      </c>
      <c r="G8" s="12">
        <v>1846900</v>
      </c>
      <c r="H8" s="12">
        <v>1738000</v>
      </c>
      <c r="I8" s="14">
        <f t="shared" ref="I8:I9" si="1">H8/G8*100</f>
        <v>94.103633114949375</v>
      </c>
      <c r="J8" s="6"/>
    </row>
    <row r="9" spans="1:10" ht="54.75" customHeight="1" x14ac:dyDescent="0.2">
      <c r="A9" s="6" t="s">
        <v>45</v>
      </c>
      <c r="B9" s="6" t="s">
        <v>47</v>
      </c>
      <c r="C9" s="32">
        <v>45541</v>
      </c>
      <c r="D9" s="33" t="s">
        <v>52</v>
      </c>
      <c r="E9" s="38">
        <v>9010401059675</v>
      </c>
      <c r="F9" s="7" t="s">
        <v>23</v>
      </c>
      <c r="G9" s="12">
        <v>1857000</v>
      </c>
      <c r="H9" s="12">
        <v>877019</v>
      </c>
      <c r="I9" s="14">
        <f t="shared" si="1"/>
        <v>47.227732902530967</v>
      </c>
      <c r="J9" s="6"/>
    </row>
    <row r="10" spans="1:10" ht="54.75" customHeight="1" x14ac:dyDescent="0.2">
      <c r="A10" s="6" t="s">
        <v>46</v>
      </c>
      <c r="B10" s="6" t="s">
        <v>47</v>
      </c>
      <c r="C10" s="32">
        <v>45561</v>
      </c>
      <c r="D10" s="33" t="s">
        <v>53</v>
      </c>
      <c r="E10" s="39">
        <v>3100001004532</v>
      </c>
      <c r="F10" s="7" t="s">
        <v>23</v>
      </c>
      <c r="G10" s="12">
        <v>5987771</v>
      </c>
      <c r="H10" s="12">
        <v>1416030</v>
      </c>
      <c r="I10" s="14">
        <f t="shared" ref="I10" si="2">H10/G10*100</f>
        <v>23.648699992033766</v>
      </c>
      <c r="J10" s="6"/>
    </row>
  </sheetData>
  <sortState xmlns:xlrd2="http://schemas.microsoft.com/office/spreadsheetml/2017/richdata2" ref="A2:J7">
    <sortCondition ref="C2:C7"/>
  </sortState>
  <phoneticPr fontId="1"/>
  <dataValidations count="8">
    <dataValidation type="date" operator="greaterThanOrEqual" allowBlank="1" showInputMessage="1" showErrorMessage="1" errorTitle="契約を締結した日" error="正しい日付を入力してください。" sqref="C1 C11:C65444" xr:uid="{00000000-0002-0000-0000-000001000000}">
      <formula1>38718</formula1>
    </dataValidation>
    <dataValidation type="textLength" operator="lessThanOrEqual" allowBlank="1" showInputMessage="1" showErrorMessage="1" errorTitle="契約の相手方の称号又は名称及び住所" error="256文字以内で入力してください。" sqref="D11:D65444 E11:E65537" xr:uid="{00000000-0002-0000-0000-000000000000}">
      <formula1>256</formula1>
    </dataValidation>
    <dataValidation type="textLength" operator="lessThanOrEqual" allowBlank="1" showInputMessage="1" showErrorMessage="1" errorTitle="物品役務等の名称及び数量" error="256文字以内で入力してください。" sqref="A11:A65444" xr:uid="{00000000-0002-0000-0000-000002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1:B65444" xr:uid="{00000000-0002-0000-0000-000003000000}">
      <formula1>256</formula1>
    </dataValidation>
    <dataValidation type="textLength" operator="lessThanOrEqual" allowBlank="1" showInputMessage="1" showErrorMessage="1" errorTitle="備考" error="256文字以内で入力してください。" sqref="J11:J65444" xr:uid="{00000000-0002-0000-0000-000004000000}">
      <formula1>256</formula1>
    </dataValidation>
    <dataValidation type="whole" operator="lessThanOrEqual" allowBlank="1" showInputMessage="1" showErrorMessage="1" errorTitle="予定価格" error="正しい数値を入力してください。" sqref="G11:G65444" xr:uid="{00000000-0002-0000-0000-000005000000}">
      <formula1>999999999999</formula1>
    </dataValidation>
    <dataValidation type="whole" operator="lessThanOrEqual" allowBlank="1" showInputMessage="1" showErrorMessage="1" errorTitle="契約金額" error="正しい数値を入力してください。" sqref="H11:H65444" xr:uid="{00000000-0002-0000-0000-000006000000}">
      <formula1>999999999999</formula1>
    </dataValidation>
    <dataValidation type="list" operator="lessThanOrEqual" showInputMessage="1" showErrorMessage="1" errorTitle="一般競争入札・指名競争入札の別" error="リストから選択してください。" sqref="F11:F65444" xr:uid="{00000000-0002-0000-0000-000007000000}">
      <formula1>一般競争入札・指名競争入札の別</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43"/>
  <sheetViews>
    <sheetView tabSelected="1" view="pageBreakPreview" zoomScale="85" zoomScaleNormal="75" zoomScaleSheetLayoutView="85" workbookViewId="0">
      <pane xSplit="1" ySplit="1" topLeftCell="B9" activePane="bottomRight" state="frozen"/>
      <selection pane="topRight"/>
      <selection pane="bottomLeft"/>
      <selection pane="bottomRight" activeCell="D29" sqref="D29"/>
    </sheetView>
  </sheetViews>
  <sheetFormatPr defaultColWidth="9" defaultRowHeight="12" x14ac:dyDescent="0.2"/>
  <cols>
    <col min="1" max="1" width="26.453125" style="1" customWidth="1"/>
    <col min="2" max="2" width="29.7265625" style="1" customWidth="1"/>
    <col min="3" max="3" width="16.08984375" style="2" bestFit="1" customWidth="1"/>
    <col min="4" max="4" width="29.36328125" style="3" customWidth="1"/>
    <col min="5" max="5" width="17.26953125" style="3" customWidth="1"/>
    <col min="6" max="6" width="80.26953125" style="3" customWidth="1"/>
    <col min="7" max="7" width="11.6328125" style="3" customWidth="1"/>
    <col min="8" max="8" width="11.6328125" style="3" bestFit="1" customWidth="1"/>
    <col min="9" max="9" width="14.7265625" style="4" bestFit="1" customWidth="1"/>
    <col min="10" max="10" width="9.453125" style="3" customWidth="1"/>
    <col min="11" max="11" width="16.453125" style="3" customWidth="1"/>
    <col min="12" max="12" width="9" style="3" customWidth="1"/>
    <col min="13" max="16384" width="9" style="3"/>
  </cols>
  <sheetData>
    <row r="1" spans="1:12" ht="36.5" thickBot="1" x14ac:dyDescent="0.25">
      <c r="A1" s="5" t="s">
        <v>17</v>
      </c>
      <c r="B1" s="8" t="s">
        <v>18</v>
      </c>
      <c r="C1" s="9" t="s">
        <v>11</v>
      </c>
      <c r="D1" s="10" t="s">
        <v>19</v>
      </c>
      <c r="E1" s="10" t="s">
        <v>14</v>
      </c>
      <c r="F1" s="20" t="s">
        <v>22</v>
      </c>
      <c r="G1" s="10" t="s">
        <v>20</v>
      </c>
      <c r="H1" s="10" t="s">
        <v>21</v>
      </c>
      <c r="I1" s="13" t="s">
        <v>25</v>
      </c>
      <c r="J1" s="20" t="s">
        <v>13</v>
      </c>
    </row>
    <row r="2" spans="1:12" ht="198.5" thickTop="1" x14ac:dyDescent="0.2">
      <c r="A2" s="16" t="s">
        <v>54</v>
      </c>
      <c r="B2" s="6" t="s">
        <v>32</v>
      </c>
      <c r="C2" s="19">
        <v>45383</v>
      </c>
      <c r="D2" s="16" t="s">
        <v>61</v>
      </c>
      <c r="E2" s="37">
        <v>2120001115147</v>
      </c>
      <c r="F2" s="34" t="s">
        <v>66</v>
      </c>
      <c r="G2" s="21">
        <v>180000000</v>
      </c>
      <c r="H2" s="21">
        <v>17996000</v>
      </c>
      <c r="I2" s="23">
        <f t="shared" ref="I2:I59" si="0">H2/G2*100</f>
        <v>9.9977777777777774</v>
      </c>
      <c r="J2" s="24"/>
    </row>
    <row r="3" spans="1:12" ht="165" x14ac:dyDescent="0.2">
      <c r="A3" s="16" t="s">
        <v>55</v>
      </c>
      <c r="B3" s="6" t="s">
        <v>32</v>
      </c>
      <c r="C3" s="19">
        <v>45383</v>
      </c>
      <c r="D3" s="16" t="s">
        <v>62</v>
      </c>
      <c r="E3" s="37">
        <v>5010405001703</v>
      </c>
      <c r="F3" s="34" t="s">
        <v>93</v>
      </c>
      <c r="G3" s="21">
        <v>18000000</v>
      </c>
      <c r="H3" s="21">
        <v>16999500</v>
      </c>
      <c r="I3" s="23">
        <f t="shared" si="0"/>
        <v>94.441666666666663</v>
      </c>
      <c r="J3" s="24"/>
    </row>
    <row r="4" spans="1:12" ht="286" x14ac:dyDescent="0.2">
      <c r="A4" s="16" t="s">
        <v>56</v>
      </c>
      <c r="B4" s="6" t="s">
        <v>32</v>
      </c>
      <c r="C4" s="19">
        <v>45383</v>
      </c>
      <c r="D4" s="16" t="s">
        <v>28</v>
      </c>
      <c r="E4" s="37">
        <v>3010401011971</v>
      </c>
      <c r="F4" s="34" t="s">
        <v>94</v>
      </c>
      <c r="G4" s="21">
        <v>17000000</v>
      </c>
      <c r="H4" s="21">
        <v>14000000</v>
      </c>
      <c r="I4" s="23">
        <f t="shared" si="0"/>
        <v>82.35294117647058</v>
      </c>
      <c r="J4" s="24"/>
    </row>
    <row r="5" spans="1:12" ht="176" x14ac:dyDescent="0.2">
      <c r="A5" s="16" t="s">
        <v>57</v>
      </c>
      <c r="B5" s="6" t="s">
        <v>32</v>
      </c>
      <c r="C5" s="19">
        <v>45383</v>
      </c>
      <c r="D5" s="16" t="s">
        <v>65</v>
      </c>
      <c r="E5" s="37">
        <v>5011101036563</v>
      </c>
      <c r="F5" s="34" t="s">
        <v>95</v>
      </c>
      <c r="G5" s="21">
        <v>14000000</v>
      </c>
      <c r="H5" s="21">
        <v>12650000</v>
      </c>
      <c r="I5" s="23">
        <f t="shared" si="0"/>
        <v>90.357142857142861</v>
      </c>
      <c r="J5" s="24"/>
    </row>
    <row r="6" spans="1:12" ht="242" x14ac:dyDescent="0.2">
      <c r="A6" s="16" t="s">
        <v>58</v>
      </c>
      <c r="B6" s="6" t="s">
        <v>32</v>
      </c>
      <c r="C6" s="19">
        <v>45383</v>
      </c>
      <c r="D6" s="16" t="s">
        <v>63</v>
      </c>
      <c r="E6" s="37">
        <v>5011001027530</v>
      </c>
      <c r="F6" s="34" t="s">
        <v>96</v>
      </c>
      <c r="G6" s="21">
        <v>15972000</v>
      </c>
      <c r="H6" s="21">
        <v>23991000</v>
      </c>
      <c r="I6" s="23">
        <f t="shared" si="0"/>
        <v>150.20661157024793</v>
      </c>
      <c r="J6" s="24"/>
    </row>
    <row r="7" spans="1:12" ht="242" x14ac:dyDescent="0.2">
      <c r="A7" s="16" t="s">
        <v>34</v>
      </c>
      <c r="B7" s="6" t="s">
        <v>32</v>
      </c>
      <c r="C7" s="19">
        <v>45383</v>
      </c>
      <c r="D7" s="16" t="s">
        <v>63</v>
      </c>
      <c r="E7" s="37">
        <v>5011001027530</v>
      </c>
      <c r="F7" s="34" t="s">
        <v>97</v>
      </c>
      <c r="G7" s="21">
        <v>24000000</v>
      </c>
      <c r="H7" s="21">
        <v>17919000</v>
      </c>
      <c r="I7" s="23">
        <f t="shared" si="0"/>
        <v>74.662499999999994</v>
      </c>
      <c r="J7" s="24"/>
    </row>
    <row r="8" spans="1:12" ht="174.5" customHeight="1" x14ac:dyDescent="0.2">
      <c r="A8" s="16" t="s">
        <v>35</v>
      </c>
      <c r="B8" s="6" t="s">
        <v>32</v>
      </c>
      <c r="C8" s="19">
        <v>45383</v>
      </c>
      <c r="D8" s="16" t="s">
        <v>63</v>
      </c>
      <c r="E8" s="37">
        <v>5011001027530</v>
      </c>
      <c r="F8" s="34" t="s">
        <v>98</v>
      </c>
      <c r="G8" s="21">
        <v>17919000</v>
      </c>
      <c r="H8" s="21">
        <v>18986000</v>
      </c>
      <c r="I8" s="23">
        <f t="shared" si="0"/>
        <v>105.95457335788826</v>
      </c>
      <c r="J8" s="24"/>
    </row>
    <row r="9" spans="1:12" ht="371" x14ac:dyDescent="0.2">
      <c r="A9" s="16" t="s">
        <v>59</v>
      </c>
      <c r="B9" s="6" t="s">
        <v>32</v>
      </c>
      <c r="C9" s="19">
        <v>45383</v>
      </c>
      <c r="D9" s="16" t="s">
        <v>99</v>
      </c>
      <c r="E9" s="37">
        <v>9010001031943</v>
      </c>
      <c r="F9" s="34" t="s">
        <v>101</v>
      </c>
      <c r="G9" s="21">
        <v>18986000</v>
      </c>
      <c r="H9" s="21">
        <v>37983000</v>
      </c>
      <c r="I9" s="23">
        <f t="shared" si="0"/>
        <v>200.0579374275782</v>
      </c>
      <c r="J9" s="24"/>
      <c r="K9" s="15"/>
      <c r="L9" s="15"/>
    </row>
    <row r="10" spans="1:12" ht="187" x14ac:dyDescent="0.2">
      <c r="A10" s="16" t="s">
        <v>29</v>
      </c>
      <c r="B10" s="6" t="s">
        <v>32</v>
      </c>
      <c r="C10" s="19">
        <v>45387</v>
      </c>
      <c r="D10" s="16" t="s">
        <v>100</v>
      </c>
      <c r="E10" s="37">
        <v>2120001115147</v>
      </c>
      <c r="F10" s="34" t="s">
        <v>102</v>
      </c>
      <c r="G10" s="21">
        <v>37990000</v>
      </c>
      <c r="H10" s="21">
        <v>27236000</v>
      </c>
      <c r="I10" s="23">
        <f t="shared" si="0"/>
        <v>71.69255067122927</v>
      </c>
      <c r="J10" s="24"/>
      <c r="K10" s="15"/>
      <c r="L10" s="15"/>
    </row>
    <row r="11" spans="1:12" ht="187" x14ac:dyDescent="0.2">
      <c r="A11" s="16" t="s">
        <v>33</v>
      </c>
      <c r="B11" s="6" t="s">
        <v>32</v>
      </c>
      <c r="C11" s="19">
        <v>45387</v>
      </c>
      <c r="D11" s="16" t="s">
        <v>61</v>
      </c>
      <c r="E11" s="37">
        <v>2120001115147</v>
      </c>
      <c r="F11" s="34" t="s">
        <v>103</v>
      </c>
      <c r="G11" s="21">
        <v>27266800</v>
      </c>
      <c r="H11" s="21">
        <v>27995000</v>
      </c>
      <c r="I11" s="23">
        <f t="shared" si="0"/>
        <v>102.67064708730031</v>
      </c>
      <c r="J11" s="24"/>
    </row>
    <row r="12" spans="1:12" ht="220" x14ac:dyDescent="0.2">
      <c r="A12" s="16" t="s">
        <v>60</v>
      </c>
      <c r="B12" s="6" t="s">
        <v>32</v>
      </c>
      <c r="C12" s="19">
        <v>45383</v>
      </c>
      <c r="D12" s="16" t="s">
        <v>64</v>
      </c>
      <c r="E12" s="37">
        <v>2120001115147</v>
      </c>
      <c r="F12" s="34" t="s">
        <v>104</v>
      </c>
      <c r="G12" s="21">
        <v>27999400</v>
      </c>
      <c r="H12" s="21">
        <v>15972000</v>
      </c>
      <c r="I12" s="23">
        <f t="shared" si="0"/>
        <v>57.04407951598963</v>
      </c>
      <c r="J12" s="24"/>
    </row>
    <row r="13" spans="1:12" ht="176" x14ac:dyDescent="0.2">
      <c r="A13" s="16" t="s">
        <v>67</v>
      </c>
      <c r="B13" s="6" t="s">
        <v>32</v>
      </c>
      <c r="C13" s="19">
        <v>45421</v>
      </c>
      <c r="D13" s="16" t="s">
        <v>84</v>
      </c>
      <c r="E13" s="37">
        <v>9010001031943</v>
      </c>
      <c r="F13" s="34" t="s">
        <v>105</v>
      </c>
      <c r="G13" s="21">
        <v>23793000</v>
      </c>
      <c r="H13" s="21">
        <v>23760000</v>
      </c>
      <c r="I13" s="23">
        <f t="shared" ref="I13:I27" si="1">H13/G13*100</f>
        <v>99.861303744798889</v>
      </c>
      <c r="J13" s="24"/>
    </row>
    <row r="14" spans="1:12" ht="219" customHeight="1" x14ac:dyDescent="0.2">
      <c r="A14" s="16" t="s">
        <v>68</v>
      </c>
      <c r="B14" s="6" t="s">
        <v>32</v>
      </c>
      <c r="C14" s="19">
        <v>45420</v>
      </c>
      <c r="D14" s="16" t="s">
        <v>85</v>
      </c>
      <c r="E14" s="37">
        <v>3010401011971</v>
      </c>
      <c r="F14" s="34" t="s">
        <v>106</v>
      </c>
      <c r="G14" s="21">
        <v>17490000</v>
      </c>
      <c r="H14" s="21">
        <v>17490000</v>
      </c>
      <c r="I14" s="23">
        <f t="shared" si="1"/>
        <v>100</v>
      </c>
      <c r="J14" s="24"/>
    </row>
    <row r="15" spans="1:12" ht="80.25" customHeight="1" x14ac:dyDescent="0.2">
      <c r="A15" s="17" t="s">
        <v>69</v>
      </c>
      <c r="B15" s="6" t="s">
        <v>32</v>
      </c>
      <c r="C15" s="19">
        <v>45443</v>
      </c>
      <c r="D15" s="16" t="s">
        <v>37</v>
      </c>
      <c r="E15" s="40">
        <v>4010401058525</v>
      </c>
      <c r="F15" s="34" t="s">
        <v>107</v>
      </c>
      <c r="G15" s="22">
        <v>14399990</v>
      </c>
      <c r="H15" s="22">
        <v>14399990</v>
      </c>
      <c r="I15" s="23">
        <f t="shared" si="1"/>
        <v>100</v>
      </c>
      <c r="J15" s="24"/>
    </row>
    <row r="16" spans="1:12" ht="275" x14ac:dyDescent="0.2">
      <c r="A16" s="16" t="s">
        <v>70</v>
      </c>
      <c r="B16" s="6" t="s">
        <v>32</v>
      </c>
      <c r="C16" s="19">
        <v>45435</v>
      </c>
      <c r="D16" s="16" t="s">
        <v>38</v>
      </c>
      <c r="E16" s="40">
        <v>7010001012532</v>
      </c>
      <c r="F16" s="34" t="s">
        <v>108</v>
      </c>
      <c r="G16" s="21">
        <v>12760000</v>
      </c>
      <c r="H16" s="21">
        <v>12749000</v>
      </c>
      <c r="I16" s="23">
        <f t="shared" si="1"/>
        <v>99.913793103448285</v>
      </c>
      <c r="J16" s="24"/>
    </row>
    <row r="17" spans="1:12" ht="253" x14ac:dyDescent="0.2">
      <c r="A17" s="17" t="s">
        <v>26</v>
      </c>
      <c r="B17" s="6" t="s">
        <v>32</v>
      </c>
      <c r="C17" s="19">
        <v>45435</v>
      </c>
      <c r="D17" s="16" t="s">
        <v>86</v>
      </c>
      <c r="E17" s="40">
        <v>7010001007490</v>
      </c>
      <c r="F17" s="34" t="s">
        <v>109</v>
      </c>
      <c r="G17" s="22">
        <v>12639000</v>
      </c>
      <c r="H17" s="22">
        <v>12628000</v>
      </c>
      <c r="I17" s="23">
        <f t="shared" si="1"/>
        <v>99.91296779808529</v>
      </c>
      <c r="J17" s="24"/>
      <c r="K17" s="15"/>
      <c r="L17" s="15"/>
    </row>
    <row r="18" spans="1:12" ht="176" x14ac:dyDescent="0.2">
      <c r="A18" s="16" t="s">
        <v>71</v>
      </c>
      <c r="B18" s="6" t="s">
        <v>32</v>
      </c>
      <c r="C18" s="19">
        <v>45422</v>
      </c>
      <c r="D18" s="16" t="s">
        <v>61</v>
      </c>
      <c r="E18" s="37">
        <v>2120001115147</v>
      </c>
      <c r="F18" s="34" t="s">
        <v>110</v>
      </c>
      <c r="G18" s="21">
        <v>24990000</v>
      </c>
      <c r="H18" s="21">
        <v>24904000</v>
      </c>
      <c r="I18" s="23">
        <f t="shared" si="1"/>
        <v>99.655862344937972</v>
      </c>
      <c r="J18" s="24"/>
    </row>
    <row r="19" spans="1:12" ht="187" x14ac:dyDescent="0.2">
      <c r="A19" s="17" t="s">
        <v>72</v>
      </c>
      <c r="B19" s="6" t="s">
        <v>32</v>
      </c>
      <c r="C19" s="19">
        <v>45422</v>
      </c>
      <c r="D19" s="16" t="s">
        <v>87</v>
      </c>
      <c r="E19" s="40">
        <v>5011105004467</v>
      </c>
      <c r="F19" s="34" t="s">
        <v>111</v>
      </c>
      <c r="G19" s="22">
        <v>4019000</v>
      </c>
      <c r="H19" s="22">
        <v>4000000</v>
      </c>
      <c r="I19" s="23">
        <f t="shared" si="1"/>
        <v>99.527245583478475</v>
      </c>
      <c r="J19" s="24"/>
    </row>
    <row r="20" spans="1:12" ht="220" x14ac:dyDescent="0.2">
      <c r="A20" s="16" t="s">
        <v>73</v>
      </c>
      <c r="B20" s="6" t="s">
        <v>32</v>
      </c>
      <c r="C20" s="19">
        <v>45422</v>
      </c>
      <c r="D20" s="16" t="s">
        <v>61</v>
      </c>
      <c r="E20" s="37">
        <v>2120001115147</v>
      </c>
      <c r="F20" s="34" t="s">
        <v>112</v>
      </c>
      <c r="G20" s="21">
        <v>10494999</v>
      </c>
      <c r="H20" s="21">
        <v>10483000</v>
      </c>
      <c r="I20" s="23">
        <f t="shared" si="1"/>
        <v>99.885669355471123</v>
      </c>
      <c r="J20" s="24"/>
    </row>
    <row r="21" spans="1:12" ht="231" x14ac:dyDescent="0.2">
      <c r="A21" s="16" t="s">
        <v>36</v>
      </c>
      <c r="B21" s="6" t="s">
        <v>32</v>
      </c>
      <c r="C21" s="19">
        <v>45446</v>
      </c>
      <c r="D21" s="16" t="s">
        <v>61</v>
      </c>
      <c r="E21" s="37">
        <v>2120001115147</v>
      </c>
      <c r="F21" s="34" t="s">
        <v>113</v>
      </c>
      <c r="G21" s="21">
        <v>29997000</v>
      </c>
      <c r="H21" s="21">
        <v>29997000</v>
      </c>
      <c r="I21" s="23">
        <f t="shared" si="1"/>
        <v>100</v>
      </c>
      <c r="J21" s="24"/>
    </row>
    <row r="22" spans="1:12" ht="176" x14ac:dyDescent="0.2">
      <c r="A22" s="16" t="s">
        <v>74</v>
      </c>
      <c r="B22" s="6" t="s">
        <v>32</v>
      </c>
      <c r="C22" s="19">
        <v>45446</v>
      </c>
      <c r="D22" s="16" t="s">
        <v>88</v>
      </c>
      <c r="E22" s="37">
        <v>2010405010335</v>
      </c>
      <c r="F22" s="34" t="s">
        <v>114</v>
      </c>
      <c r="G22" s="21">
        <v>11990000</v>
      </c>
      <c r="H22" s="21">
        <v>11990000</v>
      </c>
      <c r="I22" s="23">
        <f t="shared" si="1"/>
        <v>100</v>
      </c>
      <c r="J22" s="24"/>
    </row>
    <row r="23" spans="1:12" ht="253" x14ac:dyDescent="0.2">
      <c r="A23" s="17" t="s">
        <v>75</v>
      </c>
      <c r="B23" s="6" t="s">
        <v>32</v>
      </c>
      <c r="C23" s="19">
        <v>45439</v>
      </c>
      <c r="D23" s="16" t="s">
        <v>61</v>
      </c>
      <c r="E23" s="37">
        <v>2120001115147</v>
      </c>
      <c r="F23" s="34" t="s">
        <v>115</v>
      </c>
      <c r="G23" s="22">
        <v>8921000</v>
      </c>
      <c r="H23" s="22">
        <v>8921000</v>
      </c>
      <c r="I23" s="23">
        <f t="shared" si="1"/>
        <v>100</v>
      </c>
      <c r="J23" s="24"/>
    </row>
    <row r="24" spans="1:12" ht="143" x14ac:dyDescent="0.2">
      <c r="A24" s="16" t="s">
        <v>76</v>
      </c>
      <c r="B24" s="6" t="s">
        <v>32</v>
      </c>
      <c r="C24" s="19">
        <v>45439</v>
      </c>
      <c r="D24" s="16" t="s">
        <v>89</v>
      </c>
      <c r="E24" s="40">
        <v>3010001025942</v>
      </c>
      <c r="F24" s="34" t="s">
        <v>116</v>
      </c>
      <c r="G24" s="21">
        <v>16995000</v>
      </c>
      <c r="H24" s="21">
        <v>16995000</v>
      </c>
      <c r="I24" s="23">
        <f t="shared" si="1"/>
        <v>100</v>
      </c>
      <c r="J24" s="24"/>
    </row>
    <row r="25" spans="1:12" ht="187" x14ac:dyDescent="0.2">
      <c r="A25" s="27" t="s">
        <v>77</v>
      </c>
      <c r="B25" s="6" t="s">
        <v>32</v>
      </c>
      <c r="C25" s="29">
        <v>45464</v>
      </c>
      <c r="D25" s="27" t="s">
        <v>90</v>
      </c>
      <c r="E25" s="40">
        <v>6010405013689</v>
      </c>
      <c r="F25" s="36" t="s">
        <v>117</v>
      </c>
      <c r="G25" s="28">
        <v>11043000</v>
      </c>
      <c r="H25" s="28">
        <v>11042000</v>
      </c>
      <c r="I25" s="30">
        <f t="shared" si="1"/>
        <v>99.990944489721997</v>
      </c>
      <c r="J25" s="31"/>
    </row>
    <row r="26" spans="1:12" ht="198" x14ac:dyDescent="0.2">
      <c r="A26" s="27" t="s">
        <v>30</v>
      </c>
      <c r="B26" s="6" t="s">
        <v>83</v>
      </c>
      <c r="C26" s="29">
        <v>45474</v>
      </c>
      <c r="D26" s="27" t="s">
        <v>91</v>
      </c>
      <c r="E26" s="40">
        <v>7013401000164</v>
      </c>
      <c r="F26" s="36" t="s">
        <v>118</v>
      </c>
      <c r="G26" s="28">
        <v>12000000</v>
      </c>
      <c r="H26" s="28">
        <v>11999999</v>
      </c>
      <c r="I26" s="30">
        <f t="shared" si="1"/>
        <v>99.999991666666659</v>
      </c>
      <c r="J26" s="31"/>
    </row>
    <row r="27" spans="1:12" ht="198" x14ac:dyDescent="0.2">
      <c r="A27" s="17" t="s">
        <v>78</v>
      </c>
      <c r="B27" s="6" t="s">
        <v>32</v>
      </c>
      <c r="C27" s="19">
        <v>45462</v>
      </c>
      <c r="D27" s="16" t="s">
        <v>92</v>
      </c>
      <c r="E27" s="40">
        <v>5010401023057</v>
      </c>
      <c r="F27" s="34" t="s">
        <v>119</v>
      </c>
      <c r="G27" s="22">
        <v>10000000</v>
      </c>
      <c r="H27" s="22">
        <v>9999000</v>
      </c>
      <c r="I27" s="23">
        <f t="shared" si="1"/>
        <v>99.99</v>
      </c>
      <c r="J27" s="24"/>
      <c r="K27" s="15"/>
      <c r="L27" s="15"/>
    </row>
    <row r="28" spans="1:12" ht="242" x14ac:dyDescent="0.2">
      <c r="A28" s="16" t="s">
        <v>79</v>
      </c>
      <c r="B28" s="6" t="s">
        <v>83</v>
      </c>
      <c r="C28" s="19">
        <v>45498</v>
      </c>
      <c r="D28" s="16" t="s">
        <v>28</v>
      </c>
      <c r="E28" s="37">
        <v>3010401011971</v>
      </c>
      <c r="F28" s="34" t="s">
        <v>120</v>
      </c>
      <c r="G28" s="21">
        <v>9000000</v>
      </c>
      <c r="H28" s="21">
        <v>9000000</v>
      </c>
      <c r="I28" s="23">
        <f t="shared" si="0"/>
        <v>100</v>
      </c>
      <c r="J28" s="24"/>
    </row>
    <row r="29" spans="1:12" ht="396" x14ac:dyDescent="0.2">
      <c r="A29" s="16" t="s">
        <v>80</v>
      </c>
      <c r="B29" s="6" t="s">
        <v>83</v>
      </c>
      <c r="C29" s="19">
        <v>45502</v>
      </c>
      <c r="D29" s="16" t="s">
        <v>124</v>
      </c>
      <c r="E29" s="37">
        <v>3011001011016</v>
      </c>
      <c r="F29" s="34" t="s">
        <v>121</v>
      </c>
      <c r="G29" s="21">
        <v>9000000</v>
      </c>
      <c r="H29" s="21">
        <v>8998000</v>
      </c>
      <c r="I29" s="23">
        <f t="shared" si="0"/>
        <v>99.977777777777774</v>
      </c>
      <c r="J29" s="24"/>
    </row>
    <row r="30" spans="1:12" ht="236.5" customHeight="1" x14ac:dyDescent="0.2">
      <c r="A30" s="17" t="s">
        <v>81</v>
      </c>
      <c r="B30" s="6" t="s">
        <v>83</v>
      </c>
      <c r="C30" s="19">
        <v>45504</v>
      </c>
      <c r="D30" s="16" t="s">
        <v>61</v>
      </c>
      <c r="E30" s="37">
        <v>2120001115147</v>
      </c>
      <c r="F30" s="34" t="s">
        <v>122</v>
      </c>
      <c r="G30" s="22">
        <v>8492000</v>
      </c>
      <c r="H30" s="22">
        <v>8492000</v>
      </c>
      <c r="I30" s="23">
        <f t="shared" si="0"/>
        <v>100</v>
      </c>
      <c r="J30" s="24"/>
    </row>
    <row r="31" spans="1:12" ht="308" x14ac:dyDescent="0.2">
      <c r="A31" s="16" t="s">
        <v>82</v>
      </c>
      <c r="B31" s="6" t="s">
        <v>83</v>
      </c>
      <c r="C31" s="19">
        <v>45503</v>
      </c>
      <c r="D31" s="16" t="s">
        <v>61</v>
      </c>
      <c r="E31" s="37">
        <v>2120001115147</v>
      </c>
      <c r="F31" s="34" t="s">
        <v>123</v>
      </c>
      <c r="G31" s="21">
        <v>20988000</v>
      </c>
      <c r="H31" s="21">
        <v>20988000</v>
      </c>
      <c r="I31" s="23">
        <f t="shared" si="0"/>
        <v>100</v>
      </c>
      <c r="J31" s="24"/>
    </row>
    <row r="32" spans="1:12" x14ac:dyDescent="0.2">
      <c r="A32" s="17"/>
      <c r="B32" s="6"/>
      <c r="C32" s="19"/>
      <c r="D32" s="16"/>
      <c r="E32" s="37"/>
      <c r="F32" s="34"/>
      <c r="G32" s="22"/>
      <c r="H32" s="22"/>
      <c r="I32" s="23" t="e">
        <f t="shared" ref="I32:I42" si="2">H32/G32*100</f>
        <v>#DIV/0!</v>
      </c>
      <c r="J32" s="24"/>
      <c r="K32" s="15"/>
      <c r="L32" s="15"/>
    </row>
    <row r="33" spans="1:12" x14ac:dyDescent="0.2">
      <c r="A33" s="16"/>
      <c r="B33" s="6"/>
      <c r="C33" s="19"/>
      <c r="D33" s="16"/>
      <c r="E33" s="37"/>
      <c r="F33" s="34"/>
      <c r="G33" s="21"/>
      <c r="H33" s="21"/>
      <c r="I33" s="23" t="e">
        <f t="shared" si="2"/>
        <v>#DIV/0!</v>
      </c>
      <c r="J33" s="24"/>
    </row>
    <row r="34" spans="1:12" x14ac:dyDescent="0.2">
      <c r="A34" s="17"/>
      <c r="B34" s="6"/>
      <c r="C34" s="19"/>
      <c r="D34" s="16"/>
      <c r="E34" s="37"/>
      <c r="F34" s="34"/>
      <c r="G34" s="22"/>
      <c r="H34" s="22"/>
      <c r="I34" s="23" t="e">
        <f t="shared" si="2"/>
        <v>#DIV/0!</v>
      </c>
      <c r="J34" s="24"/>
    </row>
    <row r="35" spans="1:12" x14ac:dyDescent="0.2">
      <c r="A35" s="16"/>
      <c r="B35" s="6"/>
      <c r="C35" s="19"/>
      <c r="D35" s="16"/>
      <c r="E35" s="37"/>
      <c r="F35" s="34"/>
      <c r="G35" s="21"/>
      <c r="H35" s="21"/>
      <c r="I35" s="23" t="e">
        <f t="shared" si="2"/>
        <v>#DIV/0!</v>
      </c>
      <c r="J35" s="24"/>
    </row>
    <row r="36" spans="1:12" x14ac:dyDescent="0.2">
      <c r="A36" s="16"/>
      <c r="B36" s="6"/>
      <c r="C36" s="19"/>
      <c r="D36" s="16"/>
      <c r="E36" s="37"/>
      <c r="F36" s="34"/>
      <c r="G36" s="21"/>
      <c r="H36" s="21"/>
      <c r="I36" s="23" t="e">
        <f t="shared" si="2"/>
        <v>#DIV/0!</v>
      </c>
      <c r="J36" s="24"/>
    </row>
    <row r="37" spans="1:12" x14ac:dyDescent="0.2">
      <c r="A37" s="16"/>
      <c r="B37" s="6"/>
      <c r="C37" s="19"/>
      <c r="D37" s="16"/>
      <c r="E37" s="37"/>
      <c r="F37" s="35"/>
      <c r="G37" s="21"/>
      <c r="H37" s="21"/>
      <c r="I37" s="23" t="e">
        <f t="shared" si="2"/>
        <v>#DIV/0!</v>
      </c>
      <c r="J37" s="24"/>
    </row>
    <row r="38" spans="1:12" x14ac:dyDescent="0.2">
      <c r="A38" s="16"/>
      <c r="B38" s="6"/>
      <c r="C38" s="19"/>
      <c r="D38" s="16"/>
      <c r="E38" s="37"/>
      <c r="F38" s="34"/>
      <c r="G38" s="21"/>
      <c r="H38" s="21"/>
      <c r="I38" s="23" t="e">
        <f t="shared" si="2"/>
        <v>#DIV/0!</v>
      </c>
      <c r="J38" s="24"/>
    </row>
    <row r="39" spans="1:12" x14ac:dyDescent="0.2">
      <c r="A39" s="17"/>
      <c r="B39" s="6"/>
      <c r="C39" s="19"/>
      <c r="D39" s="16"/>
      <c r="E39" s="37"/>
      <c r="F39" s="34"/>
      <c r="G39" s="22"/>
      <c r="H39" s="22"/>
      <c r="I39" s="23" t="e">
        <f t="shared" si="2"/>
        <v>#DIV/0!</v>
      </c>
      <c r="J39" s="24"/>
    </row>
    <row r="40" spans="1:12" x14ac:dyDescent="0.2">
      <c r="A40" s="16"/>
      <c r="B40" s="6"/>
      <c r="C40" s="19"/>
      <c r="D40" s="16"/>
      <c r="E40" s="37"/>
      <c r="F40" s="34"/>
      <c r="G40" s="21"/>
      <c r="H40" s="21"/>
      <c r="I40" s="23" t="e">
        <f t="shared" si="2"/>
        <v>#DIV/0!</v>
      </c>
      <c r="J40" s="24"/>
    </row>
    <row r="41" spans="1:12" x14ac:dyDescent="0.2">
      <c r="A41" s="27"/>
      <c r="B41" s="6"/>
      <c r="C41" s="29"/>
      <c r="D41" s="27"/>
      <c r="E41" s="37"/>
      <c r="F41" s="36"/>
      <c r="G41" s="28"/>
      <c r="H41" s="28"/>
      <c r="I41" s="30" t="e">
        <f t="shared" si="2"/>
        <v>#DIV/0!</v>
      </c>
      <c r="J41" s="31"/>
    </row>
    <row r="42" spans="1:12" x14ac:dyDescent="0.2">
      <c r="A42" s="27"/>
      <c r="B42" s="6"/>
      <c r="C42" s="29"/>
      <c r="D42" s="27"/>
      <c r="E42" s="37"/>
      <c r="F42" s="36"/>
      <c r="G42" s="28"/>
      <c r="H42" s="28"/>
      <c r="I42" s="30" t="e">
        <f t="shared" si="2"/>
        <v>#DIV/0!</v>
      </c>
      <c r="J42" s="31"/>
    </row>
    <row r="43" spans="1:12" x14ac:dyDescent="0.2">
      <c r="A43" s="17"/>
      <c r="B43" s="6"/>
      <c r="C43" s="19"/>
      <c r="D43" s="16"/>
      <c r="E43" s="37"/>
      <c r="F43" s="34"/>
      <c r="G43" s="22"/>
      <c r="H43" s="22"/>
      <c r="I43" s="23" t="e">
        <f t="shared" si="0"/>
        <v>#DIV/0!</v>
      </c>
      <c r="J43" s="24"/>
      <c r="K43" s="15"/>
      <c r="L43" s="15"/>
    </row>
    <row r="44" spans="1:12" x14ac:dyDescent="0.2">
      <c r="A44" s="16"/>
      <c r="B44" s="6"/>
      <c r="C44" s="19"/>
      <c r="D44" s="16"/>
      <c r="E44" s="37"/>
      <c r="F44" s="34"/>
      <c r="G44" s="21"/>
      <c r="H44" s="21"/>
      <c r="I44" s="23" t="e">
        <f t="shared" si="0"/>
        <v>#DIV/0!</v>
      </c>
      <c r="J44" s="24"/>
    </row>
    <row r="45" spans="1:12" x14ac:dyDescent="0.2">
      <c r="A45" s="16"/>
      <c r="B45" s="6"/>
      <c r="C45" s="19"/>
      <c r="D45" s="16"/>
      <c r="E45" s="37"/>
      <c r="F45" s="34"/>
      <c r="G45" s="21"/>
      <c r="H45" s="21"/>
      <c r="I45" s="23" t="e">
        <f t="shared" si="0"/>
        <v>#DIV/0!</v>
      </c>
      <c r="J45" s="24"/>
    </row>
    <row r="46" spans="1:12" ht="80.25" customHeight="1" x14ac:dyDescent="0.2">
      <c r="A46" s="17"/>
      <c r="B46" s="6"/>
      <c r="C46" s="19"/>
      <c r="D46" s="16"/>
      <c r="E46" s="37"/>
      <c r="F46" s="34"/>
      <c r="G46" s="22"/>
      <c r="H46" s="22"/>
      <c r="I46" s="23" t="e">
        <f t="shared" si="0"/>
        <v>#DIV/0!</v>
      </c>
      <c r="J46" s="24"/>
    </row>
    <row r="47" spans="1:12" x14ac:dyDescent="0.2">
      <c r="A47" s="16"/>
      <c r="B47" s="6"/>
      <c r="C47" s="19"/>
      <c r="D47" s="16"/>
      <c r="E47" s="37"/>
      <c r="F47" s="34"/>
      <c r="G47" s="21"/>
      <c r="H47" s="21"/>
      <c r="I47" s="23" t="e">
        <f t="shared" si="0"/>
        <v>#DIV/0!</v>
      </c>
      <c r="J47" s="24"/>
    </row>
    <row r="48" spans="1:12" x14ac:dyDescent="0.2">
      <c r="A48" s="17"/>
      <c r="B48" s="6"/>
      <c r="C48" s="19"/>
      <c r="D48" s="16"/>
      <c r="E48" s="37"/>
      <c r="F48" s="34"/>
      <c r="G48" s="22"/>
      <c r="H48" s="22"/>
      <c r="I48" s="23" t="e">
        <f t="shared" si="0"/>
        <v>#DIV/0!</v>
      </c>
      <c r="J48" s="24"/>
      <c r="K48" s="15"/>
      <c r="L48" s="15"/>
    </row>
    <row r="49" spans="1:12" x14ac:dyDescent="0.2">
      <c r="A49" s="16"/>
      <c r="B49" s="6"/>
      <c r="C49" s="19"/>
      <c r="D49" s="16"/>
      <c r="E49" s="37"/>
      <c r="F49" s="34"/>
      <c r="G49" s="21"/>
      <c r="H49" s="21"/>
      <c r="I49" s="23" t="e">
        <f t="shared" si="0"/>
        <v>#DIV/0!</v>
      </c>
      <c r="J49" s="24"/>
    </row>
    <row r="50" spans="1:12" x14ac:dyDescent="0.2">
      <c r="A50" s="17"/>
      <c r="B50" s="6"/>
      <c r="C50" s="19"/>
      <c r="D50" s="16"/>
      <c r="E50" s="37"/>
      <c r="F50" s="34"/>
      <c r="G50" s="22"/>
      <c r="H50" s="22"/>
      <c r="I50" s="23" t="e">
        <f t="shared" si="0"/>
        <v>#DIV/0!</v>
      </c>
      <c r="J50" s="24"/>
    </row>
    <row r="51" spans="1:12" x14ac:dyDescent="0.2">
      <c r="A51" s="16"/>
      <c r="B51" s="6"/>
      <c r="C51" s="19"/>
      <c r="D51" s="16"/>
      <c r="E51" s="37"/>
      <c r="F51" s="34"/>
      <c r="G51" s="21"/>
      <c r="H51" s="21"/>
      <c r="I51" s="23" t="e">
        <f t="shared" si="0"/>
        <v>#DIV/0!</v>
      </c>
      <c r="J51" s="24"/>
    </row>
    <row r="52" spans="1:12" x14ac:dyDescent="0.2">
      <c r="A52" s="16"/>
      <c r="B52" s="6"/>
      <c r="C52" s="19"/>
      <c r="D52" s="16"/>
      <c r="E52" s="37"/>
      <c r="F52" s="34"/>
      <c r="G52" s="21"/>
      <c r="H52" s="21"/>
      <c r="I52" s="23" t="e">
        <f t="shared" si="0"/>
        <v>#DIV/0!</v>
      </c>
      <c r="J52" s="24"/>
    </row>
    <row r="53" spans="1:12" x14ac:dyDescent="0.2">
      <c r="A53" s="16"/>
      <c r="B53" s="6"/>
      <c r="C53" s="19"/>
      <c r="D53" s="16"/>
      <c r="E53" s="37"/>
      <c r="F53" s="35"/>
      <c r="G53" s="21"/>
      <c r="H53" s="21"/>
      <c r="I53" s="23" t="e">
        <f t="shared" si="0"/>
        <v>#DIV/0!</v>
      </c>
      <c r="J53" s="24"/>
    </row>
    <row r="54" spans="1:12" x14ac:dyDescent="0.2">
      <c r="A54" s="16"/>
      <c r="B54" s="6"/>
      <c r="C54" s="19"/>
      <c r="D54" s="16"/>
      <c r="E54" s="37"/>
      <c r="F54" s="34"/>
      <c r="G54" s="21"/>
      <c r="H54" s="21"/>
      <c r="I54" s="23" t="e">
        <f t="shared" si="0"/>
        <v>#DIV/0!</v>
      </c>
      <c r="J54" s="24"/>
    </row>
    <row r="55" spans="1:12" x14ac:dyDescent="0.2">
      <c r="A55" s="17"/>
      <c r="B55" s="6"/>
      <c r="C55" s="19"/>
      <c r="D55" s="16"/>
      <c r="E55" s="37"/>
      <c r="F55" s="34"/>
      <c r="G55" s="22"/>
      <c r="H55" s="22"/>
      <c r="I55" s="23" t="e">
        <f t="shared" si="0"/>
        <v>#DIV/0!</v>
      </c>
      <c r="J55" s="24"/>
    </row>
    <row r="56" spans="1:12" x14ac:dyDescent="0.2">
      <c r="A56" s="16"/>
      <c r="B56" s="6"/>
      <c r="C56" s="19"/>
      <c r="D56" s="16"/>
      <c r="E56" s="37"/>
      <c r="F56" s="34"/>
      <c r="G56" s="21"/>
      <c r="H56" s="21"/>
      <c r="I56" s="23" t="e">
        <f t="shared" si="0"/>
        <v>#DIV/0!</v>
      </c>
      <c r="J56" s="24"/>
    </row>
    <row r="57" spans="1:12" x14ac:dyDescent="0.2">
      <c r="A57" s="27"/>
      <c r="B57" s="6"/>
      <c r="C57" s="29"/>
      <c r="D57" s="27"/>
      <c r="E57" s="37"/>
      <c r="F57" s="36"/>
      <c r="G57" s="28"/>
      <c r="H57" s="28"/>
      <c r="I57" s="30" t="e">
        <f t="shared" si="0"/>
        <v>#DIV/0!</v>
      </c>
      <c r="J57" s="31"/>
    </row>
    <row r="58" spans="1:12" x14ac:dyDescent="0.2">
      <c r="A58" s="27"/>
      <c r="B58" s="6"/>
      <c r="C58" s="29"/>
      <c r="D58" s="27"/>
      <c r="E58" s="37"/>
      <c r="F58" s="36"/>
      <c r="G58" s="28"/>
      <c r="H58" s="28"/>
      <c r="I58" s="30" t="e">
        <f t="shared" si="0"/>
        <v>#DIV/0!</v>
      </c>
      <c r="J58" s="31"/>
    </row>
    <row r="59" spans="1:12" x14ac:dyDescent="0.2">
      <c r="A59" s="17"/>
      <c r="B59" s="6"/>
      <c r="C59" s="19"/>
      <c r="D59" s="16"/>
      <c r="E59" s="37"/>
      <c r="F59" s="34"/>
      <c r="G59" s="22"/>
      <c r="H59" s="22"/>
      <c r="I59" s="23" t="e">
        <f t="shared" si="0"/>
        <v>#DIV/0!</v>
      </c>
      <c r="J59" s="24"/>
      <c r="K59" s="15"/>
      <c r="L59" s="15"/>
    </row>
    <row r="60" spans="1:12" x14ac:dyDescent="0.2">
      <c r="A60" s="16"/>
      <c r="B60" s="6"/>
      <c r="C60" s="19"/>
      <c r="D60" s="16"/>
      <c r="E60" s="37"/>
      <c r="F60" s="34"/>
      <c r="G60" s="21"/>
      <c r="H60" s="21"/>
      <c r="I60" s="23" t="e">
        <f t="shared" ref="I60:I123" si="3">H60/G60*100</f>
        <v>#DIV/0!</v>
      </c>
      <c r="J60" s="24"/>
    </row>
    <row r="61" spans="1:12" x14ac:dyDescent="0.2">
      <c r="A61" s="16"/>
      <c r="B61" s="6"/>
      <c r="C61" s="19"/>
      <c r="D61" s="16"/>
      <c r="E61" s="37"/>
      <c r="F61" s="34"/>
      <c r="G61" s="21"/>
      <c r="H61" s="21"/>
      <c r="I61" s="23" t="e">
        <f t="shared" si="3"/>
        <v>#DIV/0!</v>
      </c>
      <c r="J61" s="24"/>
    </row>
    <row r="62" spans="1:12" ht="80.25" customHeight="1" x14ac:dyDescent="0.2">
      <c r="A62" s="17"/>
      <c r="B62" s="6"/>
      <c r="C62" s="19"/>
      <c r="D62" s="16"/>
      <c r="E62" s="37"/>
      <c r="F62" s="34"/>
      <c r="G62" s="22"/>
      <c r="H62" s="22"/>
      <c r="I62" s="23" t="e">
        <f t="shared" si="3"/>
        <v>#DIV/0!</v>
      </c>
      <c r="J62" s="24"/>
    </row>
    <row r="63" spans="1:12" x14ac:dyDescent="0.2">
      <c r="A63" s="16"/>
      <c r="B63" s="6"/>
      <c r="C63" s="19"/>
      <c r="D63" s="16"/>
      <c r="E63" s="37"/>
      <c r="F63" s="34"/>
      <c r="G63" s="21"/>
      <c r="H63" s="21"/>
      <c r="I63" s="23" t="e">
        <f t="shared" si="3"/>
        <v>#DIV/0!</v>
      </c>
      <c r="J63" s="24"/>
    </row>
    <row r="64" spans="1:12" x14ac:dyDescent="0.2">
      <c r="A64" s="17"/>
      <c r="B64" s="6"/>
      <c r="C64" s="19"/>
      <c r="D64" s="16"/>
      <c r="E64" s="37"/>
      <c r="F64" s="34"/>
      <c r="G64" s="22"/>
      <c r="H64" s="22"/>
      <c r="I64" s="23" t="e">
        <f t="shared" si="3"/>
        <v>#DIV/0!</v>
      </c>
      <c r="J64" s="24"/>
      <c r="K64" s="15"/>
      <c r="L64" s="15"/>
    </row>
    <row r="65" spans="1:12" x14ac:dyDescent="0.2">
      <c r="A65" s="16"/>
      <c r="B65" s="6"/>
      <c r="C65" s="19"/>
      <c r="D65" s="16"/>
      <c r="E65" s="37"/>
      <c r="F65" s="34"/>
      <c r="G65" s="21"/>
      <c r="H65" s="21"/>
      <c r="I65" s="23" t="e">
        <f t="shared" si="3"/>
        <v>#DIV/0!</v>
      </c>
      <c r="J65" s="24"/>
    </row>
    <row r="66" spans="1:12" x14ac:dyDescent="0.2">
      <c r="A66" s="17"/>
      <c r="B66" s="6"/>
      <c r="C66" s="19"/>
      <c r="D66" s="16"/>
      <c r="E66" s="37"/>
      <c r="F66" s="34"/>
      <c r="G66" s="22"/>
      <c r="H66" s="22"/>
      <c r="I66" s="23" t="e">
        <f t="shared" si="3"/>
        <v>#DIV/0!</v>
      </c>
      <c r="J66" s="24"/>
    </row>
    <row r="67" spans="1:12" x14ac:dyDescent="0.2">
      <c r="A67" s="16"/>
      <c r="B67" s="6"/>
      <c r="C67" s="19"/>
      <c r="D67" s="16"/>
      <c r="E67" s="37"/>
      <c r="F67" s="34"/>
      <c r="G67" s="21"/>
      <c r="H67" s="21"/>
      <c r="I67" s="23" t="e">
        <f t="shared" si="3"/>
        <v>#DIV/0!</v>
      </c>
      <c r="J67" s="24"/>
    </row>
    <row r="68" spans="1:12" x14ac:dyDescent="0.2">
      <c r="A68" s="16"/>
      <c r="B68" s="6"/>
      <c r="C68" s="19"/>
      <c r="D68" s="16"/>
      <c r="E68" s="37"/>
      <c r="F68" s="34"/>
      <c r="G68" s="21"/>
      <c r="H68" s="21"/>
      <c r="I68" s="23" t="e">
        <f t="shared" si="3"/>
        <v>#DIV/0!</v>
      </c>
      <c r="J68" s="24"/>
    </row>
    <row r="69" spans="1:12" x14ac:dyDescent="0.2">
      <c r="A69" s="16"/>
      <c r="B69" s="6"/>
      <c r="C69" s="19"/>
      <c r="D69" s="16"/>
      <c r="E69" s="37"/>
      <c r="F69" s="35"/>
      <c r="G69" s="21"/>
      <c r="H69" s="21"/>
      <c r="I69" s="23" t="e">
        <f t="shared" si="3"/>
        <v>#DIV/0!</v>
      </c>
      <c r="J69" s="24"/>
    </row>
    <row r="70" spans="1:12" x14ac:dyDescent="0.2">
      <c r="A70" s="16"/>
      <c r="B70" s="6"/>
      <c r="C70" s="19"/>
      <c r="D70" s="16"/>
      <c r="E70" s="37"/>
      <c r="F70" s="34"/>
      <c r="G70" s="21"/>
      <c r="H70" s="21"/>
      <c r="I70" s="23" t="e">
        <f t="shared" si="3"/>
        <v>#DIV/0!</v>
      </c>
      <c r="J70" s="24"/>
    </row>
    <row r="71" spans="1:12" x14ac:dyDescent="0.2">
      <c r="A71" s="17"/>
      <c r="B71" s="6"/>
      <c r="C71" s="19"/>
      <c r="D71" s="16"/>
      <c r="E71" s="37"/>
      <c r="F71" s="34"/>
      <c r="G71" s="22"/>
      <c r="H71" s="22"/>
      <c r="I71" s="23" t="e">
        <f t="shared" si="3"/>
        <v>#DIV/0!</v>
      </c>
      <c r="J71" s="24"/>
    </row>
    <row r="72" spans="1:12" x14ac:dyDescent="0.2">
      <c r="A72" s="16"/>
      <c r="B72" s="6"/>
      <c r="C72" s="19"/>
      <c r="D72" s="16"/>
      <c r="E72" s="37"/>
      <c r="F72" s="34"/>
      <c r="G72" s="21"/>
      <c r="H72" s="21"/>
      <c r="I72" s="23" t="e">
        <f t="shared" si="3"/>
        <v>#DIV/0!</v>
      </c>
      <c r="J72" s="24"/>
    </row>
    <row r="73" spans="1:12" x14ac:dyDescent="0.2">
      <c r="A73" s="27"/>
      <c r="B73" s="6"/>
      <c r="C73" s="29"/>
      <c r="D73" s="27"/>
      <c r="E73" s="37"/>
      <c r="F73" s="36"/>
      <c r="G73" s="28"/>
      <c r="H73" s="28"/>
      <c r="I73" s="30" t="e">
        <f t="shared" si="3"/>
        <v>#DIV/0!</v>
      </c>
      <c r="J73" s="31"/>
    </row>
    <row r="74" spans="1:12" x14ac:dyDescent="0.2">
      <c r="A74" s="27"/>
      <c r="B74" s="6"/>
      <c r="C74" s="29"/>
      <c r="D74" s="27"/>
      <c r="E74" s="37"/>
      <c r="F74" s="36"/>
      <c r="G74" s="28"/>
      <c r="H74" s="28"/>
      <c r="I74" s="30" t="e">
        <f t="shared" si="3"/>
        <v>#DIV/0!</v>
      </c>
      <c r="J74" s="31"/>
    </row>
    <row r="75" spans="1:12" x14ac:dyDescent="0.2">
      <c r="A75" s="17"/>
      <c r="B75" s="6"/>
      <c r="C75" s="19"/>
      <c r="D75" s="16"/>
      <c r="E75" s="37"/>
      <c r="F75" s="34"/>
      <c r="G75" s="22"/>
      <c r="H75" s="22"/>
      <c r="I75" s="23" t="e">
        <f t="shared" si="3"/>
        <v>#DIV/0!</v>
      </c>
      <c r="J75" s="24"/>
      <c r="K75" s="15"/>
      <c r="L75" s="15"/>
    </row>
    <row r="76" spans="1:12" x14ac:dyDescent="0.2">
      <c r="A76" s="16"/>
      <c r="B76" s="6"/>
      <c r="C76" s="19"/>
      <c r="D76" s="16"/>
      <c r="E76" s="37"/>
      <c r="F76" s="34"/>
      <c r="G76" s="21"/>
      <c r="H76" s="21"/>
      <c r="I76" s="23" t="e">
        <f t="shared" si="3"/>
        <v>#DIV/0!</v>
      </c>
      <c r="J76" s="24"/>
    </row>
    <row r="77" spans="1:12" x14ac:dyDescent="0.2">
      <c r="A77" s="16"/>
      <c r="B77" s="6"/>
      <c r="C77" s="19"/>
      <c r="D77" s="16"/>
      <c r="E77" s="37"/>
      <c r="F77" s="34"/>
      <c r="G77" s="21"/>
      <c r="H77" s="21"/>
      <c r="I77" s="23" t="e">
        <f t="shared" si="3"/>
        <v>#DIV/0!</v>
      </c>
      <c r="J77" s="24"/>
    </row>
    <row r="78" spans="1:12" ht="80.25" customHeight="1" x14ac:dyDescent="0.2">
      <c r="A78" s="17"/>
      <c r="B78" s="6"/>
      <c r="C78" s="19"/>
      <c r="D78" s="16"/>
      <c r="E78" s="37"/>
      <c r="F78" s="34"/>
      <c r="G78" s="22"/>
      <c r="H78" s="22"/>
      <c r="I78" s="23" t="e">
        <f t="shared" si="3"/>
        <v>#DIV/0!</v>
      </c>
      <c r="J78" s="24"/>
    </row>
    <row r="79" spans="1:12" x14ac:dyDescent="0.2">
      <c r="A79" s="16"/>
      <c r="B79" s="6"/>
      <c r="C79" s="19"/>
      <c r="D79" s="16"/>
      <c r="E79" s="37"/>
      <c r="F79" s="34"/>
      <c r="G79" s="21"/>
      <c r="H79" s="21"/>
      <c r="I79" s="23" t="e">
        <f t="shared" si="3"/>
        <v>#DIV/0!</v>
      </c>
      <c r="J79" s="24"/>
    </row>
    <row r="80" spans="1:12" x14ac:dyDescent="0.2">
      <c r="A80" s="17"/>
      <c r="B80" s="6"/>
      <c r="C80" s="19"/>
      <c r="D80" s="16"/>
      <c r="E80" s="37"/>
      <c r="F80" s="34"/>
      <c r="G80" s="22"/>
      <c r="H80" s="22"/>
      <c r="I80" s="23" t="e">
        <f t="shared" si="3"/>
        <v>#DIV/0!</v>
      </c>
      <c r="J80" s="24"/>
      <c r="K80" s="15"/>
      <c r="L80" s="15"/>
    </row>
    <row r="81" spans="1:12" x14ac:dyDescent="0.2">
      <c r="A81" s="16"/>
      <c r="B81" s="6"/>
      <c r="C81" s="19"/>
      <c r="D81" s="16"/>
      <c r="E81" s="37"/>
      <c r="F81" s="34"/>
      <c r="G81" s="21"/>
      <c r="H81" s="21"/>
      <c r="I81" s="23" t="e">
        <f t="shared" si="3"/>
        <v>#DIV/0!</v>
      </c>
      <c r="J81" s="24"/>
    </row>
    <row r="82" spans="1:12" x14ac:dyDescent="0.2">
      <c r="A82" s="17"/>
      <c r="B82" s="6"/>
      <c r="C82" s="19"/>
      <c r="D82" s="16"/>
      <c r="E82" s="37"/>
      <c r="F82" s="34"/>
      <c r="G82" s="22"/>
      <c r="H82" s="22"/>
      <c r="I82" s="23" t="e">
        <f t="shared" si="3"/>
        <v>#DIV/0!</v>
      </c>
      <c r="J82" s="24"/>
    </row>
    <row r="83" spans="1:12" x14ac:dyDescent="0.2">
      <c r="A83" s="16"/>
      <c r="B83" s="6"/>
      <c r="C83" s="19"/>
      <c r="D83" s="16"/>
      <c r="E83" s="37"/>
      <c r="F83" s="34"/>
      <c r="G83" s="21"/>
      <c r="H83" s="21"/>
      <c r="I83" s="23" t="e">
        <f t="shared" si="3"/>
        <v>#DIV/0!</v>
      </c>
      <c r="J83" s="24"/>
    </row>
    <row r="84" spans="1:12" x14ac:dyDescent="0.2">
      <c r="A84" s="16"/>
      <c r="B84" s="6"/>
      <c r="C84" s="19"/>
      <c r="D84" s="16"/>
      <c r="E84" s="37"/>
      <c r="F84" s="34"/>
      <c r="G84" s="21"/>
      <c r="H84" s="21"/>
      <c r="I84" s="23" t="e">
        <f t="shared" si="3"/>
        <v>#DIV/0!</v>
      </c>
      <c r="J84" s="24"/>
    </row>
    <row r="85" spans="1:12" x14ac:dyDescent="0.2">
      <c r="A85" s="16"/>
      <c r="B85" s="6"/>
      <c r="C85" s="19"/>
      <c r="D85" s="16"/>
      <c r="E85" s="37"/>
      <c r="F85" s="35"/>
      <c r="G85" s="21"/>
      <c r="H85" s="21"/>
      <c r="I85" s="23" t="e">
        <f t="shared" si="3"/>
        <v>#DIV/0!</v>
      </c>
      <c r="J85" s="24"/>
    </row>
    <row r="86" spans="1:12" x14ac:dyDescent="0.2">
      <c r="A86" s="16"/>
      <c r="B86" s="6"/>
      <c r="C86" s="19"/>
      <c r="D86" s="16"/>
      <c r="E86" s="37"/>
      <c r="F86" s="34"/>
      <c r="G86" s="21"/>
      <c r="H86" s="21"/>
      <c r="I86" s="23" t="e">
        <f t="shared" si="3"/>
        <v>#DIV/0!</v>
      </c>
      <c r="J86" s="24"/>
    </row>
    <row r="87" spans="1:12" x14ac:dyDescent="0.2">
      <c r="A87" s="17"/>
      <c r="B87" s="6"/>
      <c r="C87" s="19"/>
      <c r="D87" s="16"/>
      <c r="E87" s="37"/>
      <c r="F87" s="34"/>
      <c r="G87" s="22"/>
      <c r="H87" s="22"/>
      <c r="I87" s="23" t="e">
        <f t="shared" si="3"/>
        <v>#DIV/0!</v>
      </c>
      <c r="J87" s="24"/>
    </row>
    <row r="88" spans="1:12" x14ac:dyDescent="0.2">
      <c r="A88" s="16"/>
      <c r="B88" s="6"/>
      <c r="C88" s="19"/>
      <c r="D88" s="16"/>
      <c r="E88" s="37"/>
      <c r="F88" s="34"/>
      <c r="G88" s="21"/>
      <c r="H88" s="21"/>
      <c r="I88" s="23" t="e">
        <f t="shared" si="3"/>
        <v>#DIV/0!</v>
      </c>
      <c r="J88" s="24"/>
    </row>
    <row r="89" spans="1:12" x14ac:dyDescent="0.2">
      <c r="A89" s="27"/>
      <c r="B89" s="6"/>
      <c r="C89" s="29"/>
      <c r="D89" s="27"/>
      <c r="E89" s="37"/>
      <c r="F89" s="36"/>
      <c r="G89" s="28"/>
      <c r="H89" s="28"/>
      <c r="I89" s="30" t="e">
        <f t="shared" si="3"/>
        <v>#DIV/0!</v>
      </c>
      <c r="J89" s="31"/>
    </row>
    <row r="90" spans="1:12" x14ac:dyDescent="0.2">
      <c r="A90" s="27"/>
      <c r="B90" s="6"/>
      <c r="C90" s="29"/>
      <c r="D90" s="27"/>
      <c r="E90" s="37"/>
      <c r="F90" s="36"/>
      <c r="G90" s="28"/>
      <c r="H90" s="28"/>
      <c r="I90" s="30" t="e">
        <f t="shared" si="3"/>
        <v>#DIV/0!</v>
      </c>
      <c r="J90" s="31"/>
    </row>
    <row r="91" spans="1:12" x14ac:dyDescent="0.2">
      <c r="A91" s="17"/>
      <c r="B91" s="6"/>
      <c r="C91" s="19"/>
      <c r="D91" s="16"/>
      <c r="E91" s="37"/>
      <c r="F91" s="34"/>
      <c r="G91" s="22"/>
      <c r="H91" s="22"/>
      <c r="I91" s="23" t="e">
        <f t="shared" si="3"/>
        <v>#DIV/0!</v>
      </c>
      <c r="J91" s="24"/>
      <c r="K91" s="15"/>
      <c r="L91" s="15"/>
    </row>
    <row r="92" spans="1:12" x14ac:dyDescent="0.2">
      <c r="A92" s="16"/>
      <c r="B92" s="6"/>
      <c r="C92" s="19"/>
      <c r="D92" s="16"/>
      <c r="E92" s="37"/>
      <c r="F92" s="34"/>
      <c r="G92" s="21"/>
      <c r="H92" s="21"/>
      <c r="I92" s="23" t="e">
        <f t="shared" si="3"/>
        <v>#DIV/0!</v>
      </c>
      <c r="J92" s="24"/>
    </row>
    <row r="93" spans="1:12" x14ac:dyDescent="0.2">
      <c r="A93" s="16"/>
      <c r="B93" s="6"/>
      <c r="C93" s="19"/>
      <c r="D93" s="16"/>
      <c r="E93" s="37"/>
      <c r="F93" s="34"/>
      <c r="G93" s="21"/>
      <c r="H93" s="21"/>
      <c r="I93" s="23" t="e">
        <f t="shared" si="3"/>
        <v>#DIV/0!</v>
      </c>
      <c r="J93" s="24"/>
    </row>
    <row r="94" spans="1:12" ht="80.25" customHeight="1" x14ac:dyDescent="0.2">
      <c r="A94" s="17"/>
      <c r="B94" s="6"/>
      <c r="C94" s="19"/>
      <c r="D94" s="16"/>
      <c r="E94" s="37"/>
      <c r="F94" s="34"/>
      <c r="G94" s="22"/>
      <c r="H94" s="22"/>
      <c r="I94" s="23" t="e">
        <f t="shared" si="3"/>
        <v>#DIV/0!</v>
      </c>
      <c r="J94" s="24"/>
    </row>
    <row r="95" spans="1:12" x14ac:dyDescent="0.2">
      <c r="A95" s="16"/>
      <c r="B95" s="6"/>
      <c r="C95" s="19"/>
      <c r="D95" s="16"/>
      <c r="E95" s="37"/>
      <c r="F95" s="34"/>
      <c r="G95" s="21"/>
      <c r="H95" s="21"/>
      <c r="I95" s="23" t="e">
        <f t="shared" si="3"/>
        <v>#DIV/0!</v>
      </c>
      <c r="J95" s="24"/>
    </row>
    <row r="96" spans="1:12" x14ac:dyDescent="0.2">
      <c r="A96" s="17"/>
      <c r="B96" s="6"/>
      <c r="C96" s="19"/>
      <c r="D96" s="16"/>
      <c r="E96" s="37"/>
      <c r="F96" s="34"/>
      <c r="G96" s="22"/>
      <c r="H96" s="22"/>
      <c r="I96" s="23" t="e">
        <f t="shared" si="3"/>
        <v>#DIV/0!</v>
      </c>
      <c r="J96" s="24"/>
      <c r="K96" s="15"/>
      <c r="L96" s="15"/>
    </row>
    <row r="97" spans="1:12" x14ac:dyDescent="0.2">
      <c r="A97" s="16"/>
      <c r="B97" s="6"/>
      <c r="C97" s="19"/>
      <c r="D97" s="16"/>
      <c r="E97" s="37"/>
      <c r="F97" s="34"/>
      <c r="G97" s="21"/>
      <c r="H97" s="21"/>
      <c r="I97" s="23" t="e">
        <f t="shared" si="3"/>
        <v>#DIV/0!</v>
      </c>
      <c r="J97" s="24"/>
    </row>
    <row r="98" spans="1:12" x14ac:dyDescent="0.2">
      <c r="A98" s="17"/>
      <c r="B98" s="6"/>
      <c r="C98" s="19"/>
      <c r="D98" s="16"/>
      <c r="E98" s="37"/>
      <c r="F98" s="34"/>
      <c r="G98" s="22"/>
      <c r="H98" s="22"/>
      <c r="I98" s="23" t="e">
        <f t="shared" si="3"/>
        <v>#DIV/0!</v>
      </c>
      <c r="J98" s="24"/>
    </row>
    <row r="99" spans="1:12" x14ac:dyDescent="0.2">
      <c r="A99" s="16"/>
      <c r="B99" s="6"/>
      <c r="C99" s="19"/>
      <c r="D99" s="16"/>
      <c r="E99" s="37"/>
      <c r="F99" s="34"/>
      <c r="G99" s="21"/>
      <c r="H99" s="21"/>
      <c r="I99" s="23" t="e">
        <f t="shared" si="3"/>
        <v>#DIV/0!</v>
      </c>
      <c r="J99" s="24"/>
    </row>
    <row r="100" spans="1:12" x14ac:dyDescent="0.2">
      <c r="A100" s="16"/>
      <c r="B100" s="6"/>
      <c r="C100" s="19"/>
      <c r="D100" s="16"/>
      <c r="E100" s="37"/>
      <c r="F100" s="34"/>
      <c r="G100" s="21"/>
      <c r="H100" s="21"/>
      <c r="I100" s="23" t="e">
        <f t="shared" si="3"/>
        <v>#DIV/0!</v>
      </c>
      <c r="J100" s="24"/>
    </row>
    <row r="101" spans="1:12" x14ac:dyDescent="0.2">
      <c r="A101" s="16"/>
      <c r="B101" s="6"/>
      <c r="C101" s="19"/>
      <c r="D101" s="16"/>
      <c r="E101" s="37"/>
      <c r="F101" s="35"/>
      <c r="G101" s="21"/>
      <c r="H101" s="21"/>
      <c r="I101" s="23" t="e">
        <f t="shared" si="3"/>
        <v>#DIV/0!</v>
      </c>
      <c r="J101" s="24"/>
    </row>
    <row r="102" spans="1:12" x14ac:dyDescent="0.2">
      <c r="A102" s="16"/>
      <c r="B102" s="6"/>
      <c r="C102" s="19"/>
      <c r="D102" s="16"/>
      <c r="E102" s="37"/>
      <c r="F102" s="34"/>
      <c r="G102" s="21"/>
      <c r="H102" s="21"/>
      <c r="I102" s="23" t="e">
        <f t="shared" si="3"/>
        <v>#DIV/0!</v>
      </c>
      <c r="J102" s="24"/>
    </row>
    <row r="103" spans="1:12" x14ac:dyDescent="0.2">
      <c r="A103" s="17"/>
      <c r="B103" s="6"/>
      <c r="C103" s="19"/>
      <c r="D103" s="16"/>
      <c r="E103" s="37"/>
      <c r="F103" s="34"/>
      <c r="G103" s="22"/>
      <c r="H103" s="22"/>
      <c r="I103" s="23" t="e">
        <f t="shared" si="3"/>
        <v>#DIV/0!</v>
      </c>
      <c r="J103" s="24"/>
    </row>
    <row r="104" spans="1:12" x14ac:dyDescent="0.2">
      <c r="A104" s="16"/>
      <c r="B104" s="6"/>
      <c r="C104" s="19"/>
      <c r="D104" s="16"/>
      <c r="E104" s="37"/>
      <c r="F104" s="34"/>
      <c r="G104" s="21"/>
      <c r="H104" s="21"/>
      <c r="I104" s="23" t="e">
        <f t="shared" si="3"/>
        <v>#DIV/0!</v>
      </c>
      <c r="J104" s="24"/>
    </row>
    <row r="105" spans="1:12" x14ac:dyDescent="0.2">
      <c r="A105" s="27"/>
      <c r="B105" s="6"/>
      <c r="C105" s="29"/>
      <c r="D105" s="27"/>
      <c r="E105" s="37"/>
      <c r="F105" s="36"/>
      <c r="G105" s="28"/>
      <c r="H105" s="28"/>
      <c r="I105" s="30" t="e">
        <f t="shared" si="3"/>
        <v>#DIV/0!</v>
      </c>
      <c r="J105" s="31"/>
    </row>
    <row r="106" spans="1:12" x14ac:dyDescent="0.2">
      <c r="A106" s="27"/>
      <c r="B106" s="6"/>
      <c r="C106" s="29"/>
      <c r="D106" s="27"/>
      <c r="E106" s="37"/>
      <c r="F106" s="36"/>
      <c r="G106" s="28"/>
      <c r="H106" s="28"/>
      <c r="I106" s="30" t="e">
        <f t="shared" si="3"/>
        <v>#DIV/0!</v>
      </c>
      <c r="J106" s="31"/>
    </row>
    <row r="107" spans="1:12" x14ac:dyDescent="0.2">
      <c r="A107" s="17"/>
      <c r="B107" s="6"/>
      <c r="C107" s="19"/>
      <c r="D107" s="16"/>
      <c r="E107" s="37"/>
      <c r="F107" s="34"/>
      <c r="G107" s="22"/>
      <c r="H107" s="22"/>
      <c r="I107" s="23" t="e">
        <f t="shared" si="3"/>
        <v>#DIV/0!</v>
      </c>
      <c r="J107" s="24"/>
      <c r="K107" s="15"/>
      <c r="L107" s="15"/>
    </row>
    <row r="108" spans="1:12" x14ac:dyDescent="0.2">
      <c r="A108" s="16"/>
      <c r="B108" s="6"/>
      <c r="C108" s="19"/>
      <c r="D108" s="16"/>
      <c r="E108" s="37"/>
      <c r="F108" s="34"/>
      <c r="G108" s="21"/>
      <c r="H108" s="21"/>
      <c r="I108" s="23" t="e">
        <f t="shared" si="3"/>
        <v>#DIV/0!</v>
      </c>
      <c r="J108" s="24"/>
    </row>
    <row r="109" spans="1:12" x14ac:dyDescent="0.2">
      <c r="A109" s="16"/>
      <c r="B109" s="6"/>
      <c r="C109" s="19"/>
      <c r="D109" s="16"/>
      <c r="E109" s="37"/>
      <c r="F109" s="34"/>
      <c r="G109" s="21"/>
      <c r="H109" s="21"/>
      <c r="I109" s="23" t="e">
        <f t="shared" si="3"/>
        <v>#DIV/0!</v>
      </c>
      <c r="J109" s="24"/>
    </row>
    <row r="110" spans="1:12" ht="80.25" customHeight="1" x14ac:dyDescent="0.2">
      <c r="A110" s="17"/>
      <c r="B110" s="6"/>
      <c r="C110" s="19"/>
      <c r="D110" s="16"/>
      <c r="E110" s="37"/>
      <c r="F110" s="34"/>
      <c r="G110" s="22"/>
      <c r="H110" s="22"/>
      <c r="I110" s="23" t="e">
        <f t="shared" si="3"/>
        <v>#DIV/0!</v>
      </c>
      <c r="J110" s="24"/>
    </row>
    <row r="111" spans="1:12" x14ac:dyDescent="0.2">
      <c r="A111" s="16"/>
      <c r="B111" s="6"/>
      <c r="C111" s="19"/>
      <c r="D111" s="16"/>
      <c r="E111" s="37"/>
      <c r="F111" s="34"/>
      <c r="G111" s="21"/>
      <c r="H111" s="21"/>
      <c r="I111" s="23" t="e">
        <f t="shared" si="3"/>
        <v>#DIV/0!</v>
      </c>
      <c r="J111" s="24"/>
    </row>
    <row r="112" spans="1:12" x14ac:dyDescent="0.2">
      <c r="A112" s="17"/>
      <c r="B112" s="6"/>
      <c r="C112" s="19"/>
      <c r="D112" s="16"/>
      <c r="E112" s="37"/>
      <c r="F112" s="34"/>
      <c r="G112" s="22"/>
      <c r="H112" s="22"/>
      <c r="I112" s="23" t="e">
        <f t="shared" si="3"/>
        <v>#DIV/0!</v>
      </c>
      <c r="J112" s="24"/>
      <c r="K112" s="15"/>
      <c r="L112" s="15"/>
    </row>
    <row r="113" spans="1:12" x14ac:dyDescent="0.2">
      <c r="A113" s="16"/>
      <c r="B113" s="6"/>
      <c r="C113" s="19"/>
      <c r="D113" s="16"/>
      <c r="E113" s="37"/>
      <c r="F113" s="34"/>
      <c r="G113" s="21"/>
      <c r="H113" s="21"/>
      <c r="I113" s="23" t="e">
        <f t="shared" si="3"/>
        <v>#DIV/0!</v>
      </c>
      <c r="J113" s="24"/>
    </row>
    <row r="114" spans="1:12" x14ac:dyDescent="0.2">
      <c r="A114" s="17"/>
      <c r="B114" s="6"/>
      <c r="C114" s="19"/>
      <c r="D114" s="16"/>
      <c r="E114" s="37"/>
      <c r="F114" s="34"/>
      <c r="G114" s="22"/>
      <c r="H114" s="22"/>
      <c r="I114" s="23" t="e">
        <f t="shared" si="3"/>
        <v>#DIV/0!</v>
      </c>
      <c r="J114" s="24"/>
    </row>
    <row r="115" spans="1:12" x14ac:dyDescent="0.2">
      <c r="A115" s="16"/>
      <c r="B115" s="6"/>
      <c r="C115" s="19"/>
      <c r="D115" s="16"/>
      <c r="E115" s="37"/>
      <c r="F115" s="34"/>
      <c r="G115" s="21"/>
      <c r="H115" s="21"/>
      <c r="I115" s="23" t="e">
        <f t="shared" si="3"/>
        <v>#DIV/0!</v>
      </c>
      <c r="J115" s="24"/>
    </row>
    <row r="116" spans="1:12" x14ac:dyDescent="0.2">
      <c r="A116" s="16"/>
      <c r="B116" s="6"/>
      <c r="C116" s="19"/>
      <c r="D116" s="16"/>
      <c r="E116" s="37"/>
      <c r="F116" s="34"/>
      <c r="G116" s="21"/>
      <c r="H116" s="21"/>
      <c r="I116" s="23" t="e">
        <f t="shared" si="3"/>
        <v>#DIV/0!</v>
      </c>
      <c r="J116" s="24"/>
    </row>
    <row r="117" spans="1:12" x14ac:dyDescent="0.2">
      <c r="A117" s="16"/>
      <c r="B117" s="6"/>
      <c r="C117" s="19"/>
      <c r="D117" s="16"/>
      <c r="E117" s="37"/>
      <c r="F117" s="35"/>
      <c r="G117" s="21"/>
      <c r="H117" s="21"/>
      <c r="I117" s="23" t="e">
        <f t="shared" si="3"/>
        <v>#DIV/0!</v>
      </c>
      <c r="J117" s="24"/>
    </row>
    <row r="118" spans="1:12" x14ac:dyDescent="0.2">
      <c r="A118" s="16"/>
      <c r="B118" s="6"/>
      <c r="C118" s="19"/>
      <c r="D118" s="16"/>
      <c r="E118" s="37"/>
      <c r="F118" s="34"/>
      <c r="G118" s="21"/>
      <c r="H118" s="21"/>
      <c r="I118" s="23" t="e">
        <f t="shared" si="3"/>
        <v>#DIV/0!</v>
      </c>
      <c r="J118" s="24"/>
    </row>
    <row r="119" spans="1:12" x14ac:dyDescent="0.2">
      <c r="A119" s="17"/>
      <c r="B119" s="6"/>
      <c r="C119" s="19"/>
      <c r="D119" s="16"/>
      <c r="E119" s="37"/>
      <c r="F119" s="34"/>
      <c r="G119" s="22"/>
      <c r="H119" s="22"/>
      <c r="I119" s="23" t="e">
        <f t="shared" si="3"/>
        <v>#DIV/0!</v>
      </c>
      <c r="J119" s="24"/>
    </row>
    <row r="120" spans="1:12" x14ac:dyDescent="0.2">
      <c r="A120" s="16"/>
      <c r="B120" s="6"/>
      <c r="C120" s="19"/>
      <c r="D120" s="16"/>
      <c r="E120" s="37"/>
      <c r="F120" s="34"/>
      <c r="G120" s="21"/>
      <c r="H120" s="21"/>
      <c r="I120" s="23" t="e">
        <f t="shared" si="3"/>
        <v>#DIV/0!</v>
      </c>
      <c r="J120" s="24"/>
    </row>
    <row r="121" spans="1:12" x14ac:dyDescent="0.2">
      <c r="A121" s="27"/>
      <c r="B121" s="6"/>
      <c r="C121" s="29"/>
      <c r="D121" s="27"/>
      <c r="E121" s="37"/>
      <c r="F121" s="36"/>
      <c r="G121" s="28"/>
      <c r="H121" s="28"/>
      <c r="I121" s="30" t="e">
        <f t="shared" si="3"/>
        <v>#DIV/0!</v>
      </c>
      <c r="J121" s="31"/>
    </row>
    <row r="122" spans="1:12" x14ac:dyDescent="0.2">
      <c r="A122" s="27"/>
      <c r="B122" s="6"/>
      <c r="C122" s="29"/>
      <c r="D122" s="27"/>
      <c r="E122" s="37"/>
      <c r="F122" s="36"/>
      <c r="G122" s="28"/>
      <c r="H122" s="28"/>
      <c r="I122" s="30" t="e">
        <f t="shared" si="3"/>
        <v>#DIV/0!</v>
      </c>
      <c r="J122" s="31"/>
    </row>
    <row r="123" spans="1:12" x14ac:dyDescent="0.2">
      <c r="A123" s="17"/>
      <c r="B123" s="6"/>
      <c r="C123" s="19"/>
      <c r="D123" s="16"/>
      <c r="E123" s="37"/>
      <c r="F123" s="34"/>
      <c r="G123" s="22"/>
      <c r="H123" s="22"/>
      <c r="I123" s="23" t="e">
        <f t="shared" si="3"/>
        <v>#DIV/0!</v>
      </c>
      <c r="J123" s="24"/>
      <c r="K123" s="15"/>
      <c r="L123" s="15"/>
    </row>
    <row r="124" spans="1:12" x14ac:dyDescent="0.2">
      <c r="A124" s="16"/>
      <c r="B124" s="6"/>
      <c r="C124" s="19"/>
      <c r="D124" s="16"/>
      <c r="E124" s="37"/>
      <c r="F124" s="34"/>
      <c r="G124" s="21"/>
      <c r="H124" s="21"/>
      <c r="I124" s="23" t="e">
        <f t="shared" ref="I124:I139" si="4">H124/G124*100</f>
        <v>#DIV/0!</v>
      </c>
      <c r="J124" s="24"/>
    </row>
    <row r="125" spans="1:12" x14ac:dyDescent="0.2">
      <c r="A125" s="16"/>
      <c r="B125" s="6"/>
      <c r="C125" s="19"/>
      <c r="D125" s="16"/>
      <c r="E125" s="37"/>
      <c r="F125" s="34"/>
      <c r="G125" s="21"/>
      <c r="H125" s="21"/>
      <c r="I125" s="23" t="e">
        <f t="shared" si="4"/>
        <v>#DIV/0!</v>
      </c>
      <c r="J125" s="24"/>
    </row>
    <row r="126" spans="1:12" ht="80.25" customHeight="1" x14ac:dyDescent="0.2">
      <c r="A126" s="17"/>
      <c r="B126" s="6"/>
      <c r="C126" s="19"/>
      <c r="D126" s="16"/>
      <c r="E126" s="37"/>
      <c r="F126" s="34"/>
      <c r="G126" s="22"/>
      <c r="H126" s="22"/>
      <c r="I126" s="23" t="e">
        <f t="shared" si="4"/>
        <v>#DIV/0!</v>
      </c>
      <c r="J126" s="24"/>
    </row>
    <row r="127" spans="1:12" x14ac:dyDescent="0.2">
      <c r="A127" s="16"/>
      <c r="B127" s="6"/>
      <c r="C127" s="19"/>
      <c r="D127" s="16"/>
      <c r="E127" s="37"/>
      <c r="F127" s="34"/>
      <c r="G127" s="21"/>
      <c r="H127" s="21"/>
      <c r="I127" s="23" t="e">
        <f t="shared" si="4"/>
        <v>#DIV/0!</v>
      </c>
      <c r="J127" s="24"/>
    </row>
    <row r="128" spans="1:12" x14ac:dyDescent="0.2">
      <c r="A128" s="17"/>
      <c r="B128" s="6"/>
      <c r="C128" s="19"/>
      <c r="D128" s="16"/>
      <c r="E128" s="37"/>
      <c r="F128" s="34"/>
      <c r="G128" s="22"/>
      <c r="H128" s="22"/>
      <c r="I128" s="23" t="e">
        <f t="shared" si="4"/>
        <v>#DIV/0!</v>
      </c>
      <c r="J128" s="24"/>
      <c r="K128" s="15"/>
      <c r="L128" s="15"/>
    </row>
    <row r="129" spans="1:12" x14ac:dyDescent="0.2">
      <c r="A129" s="16"/>
      <c r="B129" s="6"/>
      <c r="C129" s="19"/>
      <c r="D129" s="16"/>
      <c r="E129" s="37"/>
      <c r="F129" s="34"/>
      <c r="G129" s="21"/>
      <c r="H129" s="21"/>
      <c r="I129" s="23" t="e">
        <f t="shared" si="4"/>
        <v>#DIV/0!</v>
      </c>
      <c r="J129" s="24"/>
    </row>
    <row r="130" spans="1:12" x14ac:dyDescent="0.2">
      <c r="A130" s="17"/>
      <c r="B130" s="6"/>
      <c r="C130" s="19"/>
      <c r="D130" s="16"/>
      <c r="E130" s="37"/>
      <c r="F130" s="34"/>
      <c r="G130" s="22"/>
      <c r="H130" s="22"/>
      <c r="I130" s="23" t="e">
        <f t="shared" si="4"/>
        <v>#DIV/0!</v>
      </c>
      <c r="J130" s="24"/>
    </row>
    <row r="131" spans="1:12" x14ac:dyDescent="0.2">
      <c r="A131" s="16"/>
      <c r="B131" s="6"/>
      <c r="C131" s="19"/>
      <c r="D131" s="16"/>
      <c r="E131" s="37"/>
      <c r="F131" s="34"/>
      <c r="G131" s="21"/>
      <c r="H131" s="21"/>
      <c r="I131" s="23" t="e">
        <f t="shared" si="4"/>
        <v>#DIV/0!</v>
      </c>
      <c r="J131" s="24"/>
    </row>
    <row r="132" spans="1:12" x14ac:dyDescent="0.2">
      <c r="A132" s="16"/>
      <c r="B132" s="6"/>
      <c r="C132" s="19"/>
      <c r="D132" s="16"/>
      <c r="E132" s="37"/>
      <c r="F132" s="34"/>
      <c r="G132" s="21"/>
      <c r="H132" s="21"/>
      <c r="I132" s="23" t="e">
        <f t="shared" si="4"/>
        <v>#DIV/0!</v>
      </c>
      <c r="J132" s="24"/>
    </row>
    <row r="133" spans="1:12" x14ac:dyDescent="0.2">
      <c r="A133" s="16"/>
      <c r="B133" s="6"/>
      <c r="C133" s="19"/>
      <c r="D133" s="16"/>
      <c r="E133" s="37"/>
      <c r="F133" s="35"/>
      <c r="G133" s="21"/>
      <c r="H133" s="21"/>
      <c r="I133" s="23" t="e">
        <f t="shared" si="4"/>
        <v>#DIV/0!</v>
      </c>
      <c r="J133" s="24"/>
    </row>
    <row r="134" spans="1:12" x14ac:dyDescent="0.2">
      <c r="A134" s="16"/>
      <c r="B134" s="6"/>
      <c r="C134" s="19"/>
      <c r="D134" s="16"/>
      <c r="E134" s="37"/>
      <c r="F134" s="34"/>
      <c r="G134" s="21"/>
      <c r="H134" s="21"/>
      <c r="I134" s="23" t="e">
        <f t="shared" si="4"/>
        <v>#DIV/0!</v>
      </c>
      <c r="J134" s="24"/>
    </row>
    <row r="135" spans="1:12" x14ac:dyDescent="0.2">
      <c r="A135" s="17"/>
      <c r="B135" s="6"/>
      <c r="C135" s="19"/>
      <c r="D135" s="16"/>
      <c r="E135" s="37"/>
      <c r="F135" s="34"/>
      <c r="G135" s="22"/>
      <c r="H135" s="22"/>
      <c r="I135" s="23" t="e">
        <f t="shared" si="4"/>
        <v>#DIV/0!</v>
      </c>
      <c r="J135" s="24"/>
    </row>
    <row r="136" spans="1:12" x14ac:dyDescent="0.2">
      <c r="A136" s="16"/>
      <c r="B136" s="6"/>
      <c r="C136" s="19"/>
      <c r="D136" s="16"/>
      <c r="E136" s="37"/>
      <c r="F136" s="34"/>
      <c r="G136" s="21"/>
      <c r="H136" s="21"/>
      <c r="I136" s="23" t="e">
        <f t="shared" si="4"/>
        <v>#DIV/0!</v>
      </c>
      <c r="J136" s="24"/>
    </row>
    <row r="137" spans="1:12" x14ac:dyDescent="0.2">
      <c r="A137" s="27"/>
      <c r="B137" s="6"/>
      <c r="C137" s="29"/>
      <c r="D137" s="27"/>
      <c r="E137" s="37"/>
      <c r="F137" s="36"/>
      <c r="G137" s="28"/>
      <c r="H137" s="28"/>
      <c r="I137" s="30" t="e">
        <f t="shared" si="4"/>
        <v>#DIV/0!</v>
      </c>
      <c r="J137" s="31"/>
    </row>
    <row r="138" spans="1:12" x14ac:dyDescent="0.2">
      <c r="A138" s="27"/>
      <c r="B138" s="6"/>
      <c r="C138" s="29"/>
      <c r="D138" s="27"/>
      <c r="E138" s="37"/>
      <c r="F138" s="36"/>
      <c r="G138" s="28"/>
      <c r="H138" s="28"/>
      <c r="I138" s="30" t="e">
        <f t="shared" si="4"/>
        <v>#DIV/0!</v>
      </c>
      <c r="J138" s="31"/>
    </row>
    <row r="139" spans="1:12" x14ac:dyDescent="0.2">
      <c r="A139" s="17"/>
      <c r="B139" s="6"/>
      <c r="C139" s="19"/>
      <c r="D139" s="16"/>
      <c r="E139" s="37"/>
      <c r="F139" s="34"/>
      <c r="G139" s="22"/>
      <c r="H139" s="22"/>
      <c r="I139" s="23" t="e">
        <f t="shared" si="4"/>
        <v>#DIV/0!</v>
      </c>
      <c r="J139" s="24"/>
      <c r="K139" s="15"/>
      <c r="L139" s="15"/>
    </row>
    <row r="140" spans="1:12" s="15" customFormat="1" ht="12" customHeight="1" x14ac:dyDescent="0.2">
      <c r="C140" s="18"/>
      <c r="D140" s="18"/>
      <c r="E140" s="18"/>
      <c r="F140" s="18"/>
      <c r="G140" s="18"/>
      <c r="H140" s="18"/>
      <c r="I140" s="18"/>
      <c r="J140" s="18"/>
    </row>
    <row r="141" spans="1:12" s="15" customFormat="1" ht="12" customHeight="1" x14ac:dyDescent="0.2"/>
    <row r="142" spans="1:12" s="15" customFormat="1" ht="12" customHeight="1" x14ac:dyDescent="0.2"/>
    <row r="143" spans="1:12" x14ac:dyDescent="0.2">
      <c r="A143" s="15"/>
      <c r="B143" s="15"/>
      <c r="C143" s="15"/>
      <c r="D143" s="15"/>
      <c r="E143" s="15"/>
      <c r="F143" s="15"/>
      <c r="G143" s="15"/>
      <c r="H143" s="15"/>
      <c r="I143" s="15"/>
      <c r="J143" s="15"/>
      <c r="K143" s="15"/>
    </row>
  </sheetData>
  <autoFilter ref="A1:L43" xr:uid="{00000000-0009-0000-0000-000001000000}"/>
  <sortState xmlns:xlrd2="http://schemas.microsoft.com/office/spreadsheetml/2017/richdata2" ref="A2:L142">
    <sortCondition ref="C2:C142"/>
    <sortCondition descending="1" ref="H2:H142"/>
  </sortState>
  <phoneticPr fontId="1"/>
  <dataValidations count="8">
    <dataValidation type="date" operator="greaterThanOrEqual" allowBlank="1" showInputMessage="1" showErrorMessage="1" errorTitle="契約を締結した日" error="正しい日付を入力してください。" sqref="C1 C144:C65578" xr:uid="{00000000-0002-0000-0100-000000000000}">
      <formula1>38718</formula1>
    </dataValidation>
    <dataValidation type="list" operator="lessThanOrEqual" showInputMessage="1" showErrorMessage="1" errorTitle="一般競争入札・指名競争入札の別" error="リストから選択してください。" sqref="F144:F65578" xr:uid="{00000000-0002-0000-0100-000001000000}">
      <formula1>一般競争入札・指名競争入札の別</formula1>
    </dataValidation>
    <dataValidation type="whole" operator="lessThanOrEqual" allowBlank="1" showInputMessage="1" showErrorMessage="1" errorTitle="契約金額" error="正しい数値を入力してください。" sqref="H144:H65578" xr:uid="{00000000-0002-0000-0100-000002000000}">
      <formula1>999999999999</formula1>
    </dataValidation>
    <dataValidation type="whole" operator="lessThanOrEqual" allowBlank="1" showInputMessage="1" showErrorMessage="1" errorTitle="予定価格" error="正しい数値を入力してください。" sqref="G144:G65578" xr:uid="{00000000-0002-0000-0100-000003000000}">
      <formula1>999999999999</formula1>
    </dataValidation>
    <dataValidation type="textLength" operator="lessThanOrEqual" allowBlank="1" showInputMessage="1" showErrorMessage="1" errorTitle="備考" error="256文字以内で入力してください。" sqref="J144:J65578" xr:uid="{00000000-0002-0000-0100-000004000000}">
      <formula1>256</formula1>
    </dataValidation>
    <dataValidation type="textLength" operator="lessThanOrEqual" allowBlank="1" showInputMessage="1" showErrorMessage="1" errorTitle="契約の相手方の称号又は名称及び住所" error="256文字以内で入力してください。" sqref="D144:E65578" xr:uid="{00000000-0002-0000-0100-000005000000}">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44:B65578" xr:uid="{00000000-0002-0000-0100-000006000000}">
      <formula1>256</formula1>
    </dataValidation>
    <dataValidation type="textLength" operator="lessThanOrEqual" allowBlank="1" showInputMessage="1" showErrorMessage="1" errorTitle="物品役務等の名称及び数量" error="256文字以内で入力してください。" sqref="A144:A65578 A2:A139" xr:uid="{00000000-0002-0000-0100-000007000000}">
      <formula1>256</formula1>
    </dataValidation>
  </dataValidations>
  <pageMargins left="0.19685039370078741" right="0.19685039370078741" top="0.98425196850393692" bottom="0.98425196850393692" header="0.51181102362204722" footer="0.51181102362204722"/>
  <pageSetup paperSize="9" scale="5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E35" sqref="E35"/>
    </sheetView>
  </sheetViews>
  <sheetFormatPr defaultColWidth="9" defaultRowHeight="12" x14ac:dyDescent="0.2"/>
  <cols>
    <col min="1" max="1" width="9" style="25" customWidth="1"/>
    <col min="2" max="16384" width="9" style="25"/>
  </cols>
  <sheetData>
    <row r="1" spans="1:1" x14ac:dyDescent="0.2">
      <c r="A1" s="25" t="s">
        <v>3</v>
      </c>
    </row>
    <row r="2" spans="1:1" x14ac:dyDescent="0.2">
      <c r="A2" s="26" t="s">
        <v>6</v>
      </c>
    </row>
    <row r="3" spans="1:1" x14ac:dyDescent="0.2">
      <c r="A3" s="26" t="s">
        <v>4</v>
      </c>
    </row>
    <row r="4" spans="1:1" x14ac:dyDescent="0.2">
      <c r="A4" s="26" t="s">
        <v>12</v>
      </c>
    </row>
    <row r="5" spans="1:1" x14ac:dyDescent="0.2">
      <c r="A5" s="25" t="s">
        <v>15</v>
      </c>
    </row>
  </sheetData>
  <phoneticPr fontId="1"/>
  <pageMargins left="0.78700000000000003" right="0.78700000000000003" top="0.98400000000000021" bottom="0.98400000000000021" header="0.51200000000000001" footer="0.51200000000000001"/>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物品役務調達（競争入札）</vt:lpstr>
      <vt:lpstr>物品役務調達（随意契約）</vt:lpstr>
      <vt:lpstr>選択リスト（削除不可）</vt:lpstr>
      <vt:lpstr>'物品役務調達（競争入札）'!Print_Area</vt:lpstr>
      <vt:lpstr>'物品役務調達（随意契約）'!Print_Area</vt:lpstr>
      <vt:lpstr>一般競争入札・指名競争入札の別</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3.0.4.0</vt:lpwstr>
    </vt:vector>
  </property>
  <property fmtid="{DCFEDD21-7773-49B2-8022-6FC58DB5260B}" pid="3" name="LastSavedVersion">
    <vt:lpwstr>3.0.4.0</vt:lpwstr>
  </property>
  <property fmtid="{DCFEDD21-7773-49B2-8022-6FC58DB5260B}" pid="4" name="LastSavedDate">
    <vt:filetime>2019-05-14T07:02:32Z</vt:filetime>
  </property>
</Properties>
</file>