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作業中フォルダ（保存期間１年未満）\04_安心居住係\01 家賃債務保証\00.★家賃債務保証業者登録制度★\○HP掲載データ\５．申請方法等について\（２）申請書等様式\①登録申請関係\"/>
    </mc:Choice>
  </mc:AlternateContent>
  <xr:revisionPtr revIDLastSave="0" documentId="14_{2FDCA14F-82CF-4DAE-8F6C-74C597E7953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申請書第１面（記載例）" sheetId="2" r:id="rId1"/>
    <sheet name="申請書第１面（記載例右面)" sheetId="5" r:id="rId2"/>
    <sheet name="申請書第１面" sheetId="6" r:id="rId3"/>
  </sheets>
  <definedNames>
    <definedName name="_xlnm.Print_Area" localSheetId="2">申請書第１面!$A$1:$AE$54</definedName>
    <definedName name="_xlnm.Print_Area" localSheetId="0">'申請書第１面（記載例）'!$A$1:$AE$54</definedName>
    <definedName name="_xlnm.Print_Area" localSheetId="1">'申請書第１面（記載例右面)'!$A$1:$AE$53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4" i="6" l="1"/>
  <c r="L53" i="6" s="1"/>
  <c r="AR54" i="6"/>
  <c r="AQ54" i="6"/>
  <c r="J53" i="6" s="1"/>
  <c r="K53" i="6"/>
  <c r="I53" i="6"/>
  <c r="H53" i="6"/>
  <c r="G53" i="6"/>
  <c r="F53" i="6"/>
  <c r="E53" i="6"/>
  <c r="D53" i="6"/>
  <c r="C53" i="6"/>
  <c r="AI42" i="6"/>
  <c r="BF41" i="6"/>
  <c r="H41" i="6" s="1"/>
  <c r="Q41" i="6"/>
  <c r="P41" i="6"/>
  <c r="N41" i="6"/>
  <c r="M41" i="6"/>
  <c r="K41" i="6"/>
  <c r="J41" i="6"/>
  <c r="CS40" i="6"/>
  <c r="CR40" i="6"/>
  <c r="CJ40" i="6"/>
  <c r="CC40" i="6"/>
  <c r="CB40" i="6"/>
  <c r="BT40" i="6"/>
  <c r="U40" i="6" s="1"/>
  <c r="BM40" i="6"/>
  <c r="BL40" i="6"/>
  <c r="M40" i="6" s="1"/>
  <c r="BF40" i="6"/>
  <c r="CQ40" i="6" s="1"/>
  <c r="N40" i="6"/>
  <c r="CK39" i="6"/>
  <c r="CD39" i="6"/>
  <c r="BT39" i="6"/>
  <c r="U39" i="6" s="1"/>
  <c r="BN39" i="6"/>
  <c r="O39" i="6" s="1"/>
  <c r="BI39" i="6"/>
  <c r="J39" i="6" s="1"/>
  <c r="BF39" i="6"/>
  <c r="CN39" i="6" s="1"/>
  <c r="BF38" i="6"/>
  <c r="BH38" i="6" s="1"/>
  <c r="I38" i="6" s="1"/>
  <c r="CF34" i="6"/>
  <c r="L35" i="6" s="1"/>
  <c r="BV34" i="6"/>
  <c r="U34" i="6" s="1"/>
  <c r="BF34" i="6"/>
  <c r="CQ34" i="6" s="1"/>
  <c r="W35" i="6" s="1"/>
  <c r="CR32" i="6"/>
  <c r="X33" i="6" s="1"/>
  <c r="CQ32" i="6"/>
  <c r="W33" i="6" s="1"/>
  <c r="CG32" i="6"/>
  <c r="M33" i="6" s="1"/>
  <c r="CF32" i="6"/>
  <c r="L33" i="6" s="1"/>
  <c r="BW32" i="6"/>
  <c r="V32" i="6" s="1"/>
  <c r="BU32" i="6"/>
  <c r="T32" i="6" s="1"/>
  <c r="BL32" i="6"/>
  <c r="K32" i="6" s="1"/>
  <c r="BK32" i="6"/>
  <c r="J32" i="6" s="1"/>
  <c r="BF32" i="6"/>
  <c r="CP32" i="6" s="1"/>
  <c r="V33" i="6" s="1"/>
  <c r="BF30" i="6"/>
  <c r="CL30" i="6" s="1"/>
  <c r="R31" i="6" s="1"/>
  <c r="CE29" i="6"/>
  <c r="CC29" i="6"/>
  <c r="BO29" i="6"/>
  <c r="N29" i="6" s="1"/>
  <c r="BM29" i="6"/>
  <c r="L29" i="6" s="1"/>
  <c r="BF29" i="6"/>
  <c r="CJ29" i="6" s="1"/>
  <c r="CA32" i="6" l="1"/>
  <c r="G33" i="6" s="1"/>
  <c r="BG29" i="6"/>
  <c r="F29" i="6" s="1"/>
  <c r="BW29" i="6"/>
  <c r="CB32" i="6"/>
  <c r="H33" i="6" s="1"/>
  <c r="BU40" i="6"/>
  <c r="V40" i="6" s="1"/>
  <c r="CK40" i="6"/>
  <c r="BI29" i="6"/>
  <c r="H29" i="6" s="1"/>
  <c r="BY29" i="6"/>
  <c r="BH32" i="6"/>
  <c r="G32" i="6" s="1"/>
  <c r="BS32" i="6"/>
  <c r="R32" i="6" s="1"/>
  <c r="CC32" i="6"/>
  <c r="I33" i="6" s="1"/>
  <c r="CN32" i="6"/>
  <c r="T33" i="6" s="1"/>
  <c r="BK34" i="6"/>
  <c r="J34" i="6" s="1"/>
  <c r="BG38" i="6"/>
  <c r="H38" i="6" s="1"/>
  <c r="CS39" i="6"/>
  <c r="BH40" i="6"/>
  <c r="I40" i="6" s="1"/>
  <c r="BX40" i="6"/>
  <c r="Y40" i="6" s="1"/>
  <c r="CN40" i="6"/>
  <c r="BG32" i="6"/>
  <c r="F32" i="6" s="1"/>
  <c r="BQ32" i="6"/>
  <c r="P32" i="6" s="1"/>
  <c r="CM32" i="6"/>
  <c r="S33" i="6" s="1"/>
  <c r="BK29" i="6"/>
  <c r="J29" i="6" s="1"/>
  <c r="CA29" i="6"/>
  <c r="BI32" i="6"/>
  <c r="H32" i="6" s="1"/>
  <c r="BT32" i="6"/>
  <c r="S32" i="6" s="1"/>
  <c r="CE32" i="6"/>
  <c r="K33" i="6" s="1"/>
  <c r="CO32" i="6"/>
  <c r="U33" i="6" s="1"/>
  <c r="BP34" i="6"/>
  <c r="O34" i="6" s="1"/>
  <c r="BI40" i="6"/>
  <c r="J40" i="6" s="1"/>
  <c r="BY40" i="6"/>
  <c r="Z40" i="6" s="1"/>
  <c r="CO40" i="6"/>
  <c r="BQ29" i="6"/>
  <c r="P29" i="6" s="1"/>
  <c r="CG29" i="6"/>
  <c r="BM32" i="6"/>
  <c r="L32" i="6" s="1"/>
  <c r="BX32" i="6"/>
  <c r="W32" i="6" s="1"/>
  <c r="CI32" i="6"/>
  <c r="O33" i="6" s="1"/>
  <c r="CL34" i="6"/>
  <c r="R35" i="6" s="1"/>
  <c r="BP40" i="6"/>
  <c r="Q40" i="6" s="1"/>
  <c r="CF40" i="6"/>
  <c r="BS29" i="6"/>
  <c r="R29" i="6" s="1"/>
  <c r="CI29" i="6"/>
  <c r="BO32" i="6"/>
  <c r="N32" i="6" s="1"/>
  <c r="BY32" i="6"/>
  <c r="X32" i="6" s="1"/>
  <c r="CJ32" i="6"/>
  <c r="P33" i="6" s="1"/>
  <c r="BY39" i="6"/>
  <c r="Z39" i="6" s="1"/>
  <c r="BQ40" i="6"/>
  <c r="R40" i="6" s="1"/>
  <c r="CG40" i="6"/>
  <c r="BU29" i="6"/>
  <c r="CK29" i="6"/>
  <c r="BP32" i="6"/>
  <c r="O32" i="6" s="1"/>
  <c r="CK32" i="6"/>
  <c r="Q33" i="6" s="1"/>
  <c r="CB30" i="6"/>
  <c r="H31" i="6" s="1"/>
  <c r="BL30" i="6"/>
  <c r="K30" i="6" s="1"/>
  <c r="CG30" i="6"/>
  <c r="M31" i="6" s="1"/>
  <c r="BQ30" i="6"/>
  <c r="P30" i="6" s="1"/>
  <c r="CQ30" i="6"/>
  <c r="W31" i="6" s="1"/>
  <c r="CM30" i="6"/>
  <c r="S31" i="6" s="1"/>
  <c r="CI30" i="6"/>
  <c r="O31" i="6" s="1"/>
  <c r="CE30" i="6"/>
  <c r="K31" i="6" s="1"/>
  <c r="CA30" i="6"/>
  <c r="G31" i="6" s="1"/>
  <c r="BW30" i="6"/>
  <c r="V30" i="6" s="1"/>
  <c r="BS30" i="6"/>
  <c r="R30" i="6" s="1"/>
  <c r="BO30" i="6"/>
  <c r="N30" i="6" s="1"/>
  <c r="BK30" i="6"/>
  <c r="J30" i="6" s="1"/>
  <c r="BG30" i="6"/>
  <c r="F30" i="6" s="1"/>
  <c r="CP30" i="6"/>
  <c r="V31" i="6" s="1"/>
  <c r="CK30" i="6"/>
  <c r="Q31" i="6" s="1"/>
  <c r="CF30" i="6"/>
  <c r="L31" i="6" s="1"/>
  <c r="BZ30" i="6"/>
  <c r="F31" i="6" s="1"/>
  <c r="BU30" i="6"/>
  <c r="T30" i="6" s="1"/>
  <c r="BP30" i="6"/>
  <c r="O30" i="6" s="1"/>
  <c r="BJ30" i="6"/>
  <c r="I30" i="6" s="1"/>
  <c r="CO30" i="6"/>
  <c r="U31" i="6" s="1"/>
  <c r="CJ30" i="6"/>
  <c r="P31" i="6" s="1"/>
  <c r="CD30" i="6"/>
  <c r="J31" i="6" s="1"/>
  <c r="BY30" i="6"/>
  <c r="X30" i="6" s="1"/>
  <c r="BT30" i="6"/>
  <c r="S30" i="6" s="1"/>
  <c r="BN30" i="6"/>
  <c r="M30" i="6" s="1"/>
  <c r="BI30" i="6"/>
  <c r="H30" i="6" s="1"/>
  <c r="CN30" i="6"/>
  <c r="T31" i="6" s="1"/>
  <c r="CH30" i="6"/>
  <c r="N31" i="6" s="1"/>
  <c r="CC30" i="6"/>
  <c r="I31" i="6" s="1"/>
  <c r="BX30" i="6"/>
  <c r="W30" i="6" s="1"/>
  <c r="BR30" i="6"/>
  <c r="Q30" i="6" s="1"/>
  <c r="BM30" i="6"/>
  <c r="L30" i="6" s="1"/>
  <c r="BH30" i="6"/>
  <c r="G30" i="6" s="1"/>
  <c r="BV30" i="6"/>
  <c r="U30" i="6" s="1"/>
  <c r="CR30" i="6"/>
  <c r="X31" i="6" s="1"/>
  <c r="CO34" i="6"/>
  <c r="U35" i="6" s="1"/>
  <c r="CK34" i="6"/>
  <c r="Q35" i="6" s="1"/>
  <c r="CG34" i="6"/>
  <c r="M35" i="6" s="1"/>
  <c r="CC34" i="6"/>
  <c r="I35" i="6" s="1"/>
  <c r="BY34" i="6"/>
  <c r="X34" i="6" s="1"/>
  <c r="BU34" i="6"/>
  <c r="T34" i="6" s="1"/>
  <c r="BQ34" i="6"/>
  <c r="P34" i="6" s="1"/>
  <c r="BM34" i="6"/>
  <c r="L34" i="6" s="1"/>
  <c r="BI34" i="6"/>
  <c r="H34" i="6" s="1"/>
  <c r="CP34" i="6"/>
  <c r="V35" i="6" s="1"/>
  <c r="CJ34" i="6"/>
  <c r="P35" i="6" s="1"/>
  <c r="CE34" i="6"/>
  <c r="K35" i="6" s="1"/>
  <c r="BZ34" i="6"/>
  <c r="F35" i="6" s="1"/>
  <c r="BT34" i="6"/>
  <c r="S34" i="6" s="1"/>
  <c r="BO34" i="6"/>
  <c r="N34" i="6" s="1"/>
  <c r="BJ34" i="6"/>
  <c r="I34" i="6" s="1"/>
  <c r="CN34" i="6"/>
  <c r="T35" i="6" s="1"/>
  <c r="CI34" i="6"/>
  <c r="O35" i="6" s="1"/>
  <c r="CD34" i="6"/>
  <c r="J35" i="6" s="1"/>
  <c r="BX34" i="6"/>
  <c r="W34" i="6" s="1"/>
  <c r="BS34" i="6"/>
  <c r="R34" i="6" s="1"/>
  <c r="BN34" i="6"/>
  <c r="M34" i="6" s="1"/>
  <c r="BH34" i="6"/>
  <c r="G34" i="6" s="1"/>
  <c r="CR34" i="6"/>
  <c r="X35" i="6" s="1"/>
  <c r="CM34" i="6"/>
  <c r="S35" i="6" s="1"/>
  <c r="CH34" i="6"/>
  <c r="N35" i="6" s="1"/>
  <c r="CB34" i="6"/>
  <c r="H35" i="6" s="1"/>
  <c r="BW34" i="6"/>
  <c r="V34" i="6" s="1"/>
  <c r="BR34" i="6"/>
  <c r="Q34" i="6" s="1"/>
  <c r="BL34" i="6"/>
  <c r="K34" i="6" s="1"/>
  <c r="BG34" i="6"/>
  <c r="F34" i="6" s="1"/>
  <c r="CA34" i="6"/>
  <c r="G35" i="6" s="1"/>
  <c r="BJ29" i="6"/>
  <c r="I29" i="6" s="1"/>
  <c r="BN29" i="6"/>
  <c r="M29" i="6" s="1"/>
  <c r="BR29" i="6"/>
  <c r="Q29" i="6" s="1"/>
  <c r="BV29" i="6"/>
  <c r="BZ29" i="6"/>
  <c r="CD29" i="6"/>
  <c r="CH29" i="6"/>
  <c r="CL29" i="6"/>
  <c r="BJ39" i="6"/>
  <c r="K39" i="6" s="1"/>
  <c r="BP39" i="6"/>
  <c r="Q39" i="6" s="1"/>
  <c r="BU39" i="6"/>
  <c r="V39" i="6" s="1"/>
  <c r="BZ39" i="6"/>
  <c r="CF39" i="6"/>
  <c r="CQ39" i="6"/>
  <c r="CM39" i="6"/>
  <c r="CI39" i="6"/>
  <c r="CE39" i="6"/>
  <c r="CA39" i="6"/>
  <c r="BW39" i="6"/>
  <c r="X39" i="6" s="1"/>
  <c r="BS39" i="6"/>
  <c r="T39" i="6" s="1"/>
  <c r="BO39" i="6"/>
  <c r="P39" i="6" s="1"/>
  <c r="BK39" i="6"/>
  <c r="L39" i="6" s="1"/>
  <c r="BG39" i="6"/>
  <c r="H39" i="6" s="1"/>
  <c r="CT39" i="6"/>
  <c r="CP39" i="6"/>
  <c r="CL39" i="6"/>
  <c r="CH39" i="6"/>
  <c r="BL39" i="6"/>
  <c r="M39" i="6" s="1"/>
  <c r="BQ39" i="6"/>
  <c r="R39" i="6" s="1"/>
  <c r="BV39" i="6"/>
  <c r="W39" i="6" s="1"/>
  <c r="CB39" i="6"/>
  <c r="CG39" i="6"/>
  <c r="CO39" i="6"/>
  <c r="BH29" i="6"/>
  <c r="G29" i="6" s="1"/>
  <c r="BL29" i="6"/>
  <c r="K29" i="6" s="1"/>
  <c r="BP29" i="6"/>
  <c r="O29" i="6" s="1"/>
  <c r="BT29" i="6"/>
  <c r="BX29" i="6"/>
  <c r="CB29" i="6"/>
  <c r="CF29" i="6"/>
  <c r="BH39" i="6"/>
  <c r="I39" i="6" s="1"/>
  <c r="BM39" i="6"/>
  <c r="N39" i="6" s="1"/>
  <c r="BR39" i="6"/>
  <c r="S39" i="6" s="1"/>
  <c r="BX39" i="6"/>
  <c r="Y39" i="6" s="1"/>
  <c r="CC39" i="6"/>
  <c r="CJ39" i="6"/>
  <c r="CR39" i="6"/>
  <c r="BJ40" i="6"/>
  <c r="K40" i="6" s="1"/>
  <c r="BN40" i="6"/>
  <c r="O40" i="6" s="1"/>
  <c r="BR40" i="6"/>
  <c r="S40" i="6" s="1"/>
  <c r="BV40" i="6"/>
  <c r="W40" i="6" s="1"/>
  <c r="BZ40" i="6"/>
  <c r="CD40" i="6"/>
  <c r="CH40" i="6"/>
  <c r="CL40" i="6"/>
  <c r="CP40" i="6"/>
  <c r="CT40" i="6"/>
  <c r="BJ32" i="6"/>
  <c r="I32" i="6" s="1"/>
  <c r="BN32" i="6"/>
  <c r="M32" i="6" s="1"/>
  <c r="BR32" i="6"/>
  <c r="Q32" i="6" s="1"/>
  <c r="BV32" i="6"/>
  <c r="U32" i="6" s="1"/>
  <c r="BZ32" i="6"/>
  <c r="F33" i="6" s="1"/>
  <c r="CD32" i="6"/>
  <c r="J33" i="6" s="1"/>
  <c r="CH32" i="6"/>
  <c r="N33" i="6" s="1"/>
  <c r="CL32" i="6"/>
  <c r="R33" i="6" s="1"/>
  <c r="BG40" i="6"/>
  <c r="H40" i="6" s="1"/>
  <c r="BK40" i="6"/>
  <c r="L40" i="6" s="1"/>
  <c r="BO40" i="6"/>
  <c r="P40" i="6" s="1"/>
  <c r="BS40" i="6"/>
  <c r="T40" i="6" s="1"/>
  <c r="BW40" i="6"/>
  <c r="X40" i="6" s="1"/>
  <c r="CA40" i="6"/>
  <c r="CE40" i="6"/>
  <c r="CI40" i="6"/>
  <c r="CM40" i="6"/>
  <c r="BO40" i="5" l="1"/>
  <c r="BN40" i="5"/>
  <c r="BM40" i="5"/>
  <c r="BL40" i="5"/>
  <c r="BK40" i="5"/>
  <c r="BJ40" i="5"/>
  <c r="BI40" i="5"/>
  <c r="BH40" i="5"/>
  <c r="BG40" i="5"/>
  <c r="BF40" i="5"/>
  <c r="AD40" i="5"/>
  <c r="AC40" i="5"/>
  <c r="AB40" i="5"/>
  <c r="BO39" i="5"/>
  <c r="BN39" i="5"/>
  <c r="BM39" i="5"/>
  <c r="BL39" i="5"/>
  <c r="BK39" i="5"/>
  <c r="BJ39" i="5"/>
  <c r="BI39" i="5"/>
  <c r="BH39" i="5"/>
  <c r="BG39" i="5"/>
  <c r="BF39" i="5"/>
  <c r="AC39" i="5"/>
  <c r="AB39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D33" i="5"/>
  <c r="AC33" i="5"/>
  <c r="AB33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1" i="5"/>
  <c r="AC31" i="5"/>
  <c r="AB31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BG30" i="2" l="1"/>
  <c r="BH30" i="2"/>
  <c r="BG31" i="2"/>
  <c r="BH33" i="2"/>
  <c r="BG33" i="2"/>
  <c r="BG39" i="2"/>
  <c r="BH39" i="2"/>
  <c r="BH40" i="2"/>
  <c r="BG40" i="2"/>
  <c r="BI30" i="2"/>
  <c r="BJ29" i="2"/>
  <c r="BI33" i="2"/>
  <c r="BJ32" i="2"/>
  <c r="G53" i="2"/>
  <c r="F53" i="2"/>
  <c r="E53" i="2"/>
  <c r="D53" i="2"/>
  <c r="C53" i="2"/>
  <c r="CR40" i="2"/>
  <c r="CM40" i="2"/>
  <c r="CR39" i="2"/>
  <c r="CP34" i="2"/>
  <c r="CH34" i="2"/>
  <c r="BZ34" i="2"/>
  <c r="CD34" i="2"/>
  <c r="CR32" i="2"/>
  <c r="X33" i="2" s="1"/>
  <c r="CO32" i="2"/>
  <c r="U33" i="2" s="1"/>
  <c r="CJ32" i="2"/>
  <c r="P33" i="2" s="1"/>
  <c r="CG32" i="2"/>
  <c r="M33" i="2" s="1"/>
  <c r="CB32" i="2"/>
  <c r="H33" i="2" s="1"/>
  <c r="BY32" i="2"/>
  <c r="X32" i="2" s="1"/>
  <c r="BT32" i="2"/>
  <c r="S32" i="2" s="1"/>
  <c r="BQ32" i="2"/>
  <c r="P32" i="2" s="1"/>
  <c r="BL32" i="2"/>
  <c r="CQ32" i="2"/>
  <c r="W33" i="2" s="1"/>
  <c r="CN30" i="2"/>
  <c r="T31" i="2" s="1"/>
  <c r="CF30" i="2"/>
  <c r="L31" i="2" s="1"/>
  <c r="BX30" i="2"/>
  <c r="W30" i="2" s="1"/>
  <c r="BP30" i="2"/>
  <c r="CK29" i="2"/>
  <c r="CG29" i="2"/>
  <c r="CC29" i="2"/>
  <c r="BY29" i="2"/>
  <c r="BU29" i="2"/>
  <c r="BQ29" i="2"/>
  <c r="BM29" i="2"/>
  <c r="CH29" i="2"/>
  <c r="BQ30" i="2" l="1"/>
  <c r="CS39" i="2"/>
  <c r="BL30" i="2"/>
  <c r="BT30" i="2"/>
  <c r="S30" i="2" s="1"/>
  <c r="CB30" i="2"/>
  <c r="H31" i="2" s="1"/>
  <c r="CJ30" i="2"/>
  <c r="P31" i="2" s="1"/>
  <c r="CR30" i="2"/>
  <c r="X31" i="2" s="1"/>
  <c r="BM32" i="2"/>
  <c r="BU32" i="2"/>
  <c r="T32" i="2" s="1"/>
  <c r="CC32" i="2"/>
  <c r="I33" i="2" s="1"/>
  <c r="CK32" i="2"/>
  <c r="Q33" i="2" s="1"/>
  <c r="CN39" i="2"/>
  <c r="CT40" i="2"/>
  <c r="CN40" i="2"/>
  <c r="BJ30" i="2"/>
  <c r="BH31" i="2"/>
  <c r="CQ30" i="2"/>
  <c r="W31" i="2" s="1"/>
  <c r="BY30" i="2"/>
  <c r="X30" i="2" s="1"/>
  <c r="CG30" i="2"/>
  <c r="M31" i="2" s="1"/>
  <c r="CO30" i="2"/>
  <c r="U31" i="2" s="1"/>
  <c r="CK39" i="2"/>
  <c r="BM30" i="2"/>
  <c r="BU30" i="2"/>
  <c r="T30" i="2" s="1"/>
  <c r="CC30" i="2"/>
  <c r="I31" i="2" s="1"/>
  <c r="CK30" i="2"/>
  <c r="Q31" i="2" s="1"/>
  <c r="BP32" i="2"/>
  <c r="O32" i="2" s="1"/>
  <c r="BX32" i="2"/>
  <c r="W32" i="2" s="1"/>
  <c r="CF32" i="2"/>
  <c r="L33" i="2" s="1"/>
  <c r="CN32" i="2"/>
  <c r="T33" i="2" s="1"/>
  <c r="CQ39" i="2"/>
  <c r="CO39" i="2"/>
  <c r="CQ40" i="2"/>
  <c r="BI40" i="2"/>
  <c r="BI31" i="2"/>
  <c r="BR29" i="2"/>
  <c r="BZ29" i="2"/>
  <c r="CJ29" i="2"/>
  <c r="CF29" i="2"/>
  <c r="CB29" i="2"/>
  <c r="BX29" i="2"/>
  <c r="BT29" i="2"/>
  <c r="BP29" i="2"/>
  <c r="BL29" i="2"/>
  <c r="CI29" i="2"/>
  <c r="CE29" i="2"/>
  <c r="CA29" i="2"/>
  <c r="BW29" i="2"/>
  <c r="BS29" i="2"/>
  <c r="BO29" i="2"/>
  <c r="BK29" i="2"/>
  <c r="BN29" i="2"/>
  <c r="BV29" i="2"/>
  <c r="CD29" i="2"/>
  <c r="CL29" i="2"/>
  <c r="CM34" i="2"/>
  <c r="CO34" i="2"/>
  <c r="CK34" i="2"/>
  <c r="CG34" i="2"/>
  <c r="CC34" i="2"/>
  <c r="BY34" i="2"/>
  <c r="BU34" i="2"/>
  <c r="CQ34" i="2"/>
  <c r="CI34" i="2"/>
  <c r="CE34" i="2"/>
  <c r="CA34" i="2"/>
  <c r="BW34" i="2"/>
  <c r="BS34" i="2"/>
  <c r="CR34" i="2"/>
  <c r="CN34" i="2"/>
  <c r="CJ34" i="2"/>
  <c r="CF34" i="2"/>
  <c r="CB34" i="2"/>
  <c r="BX34" i="2"/>
  <c r="BT34" i="2"/>
  <c r="BV34" i="2"/>
  <c r="CL34" i="2"/>
  <c r="BN30" i="2"/>
  <c r="BR30" i="2"/>
  <c r="Q30" i="2" s="1"/>
  <c r="BV30" i="2"/>
  <c r="U30" i="2" s="1"/>
  <c r="BZ30" i="2"/>
  <c r="F31" i="2" s="1"/>
  <c r="CD30" i="2"/>
  <c r="J31" i="2" s="1"/>
  <c r="CH30" i="2"/>
  <c r="N31" i="2" s="1"/>
  <c r="CL30" i="2"/>
  <c r="R31" i="2" s="1"/>
  <c r="CP30" i="2"/>
  <c r="V31" i="2" s="1"/>
  <c r="BN32" i="2"/>
  <c r="BR32" i="2"/>
  <c r="Q32" i="2" s="1"/>
  <c r="BV32" i="2"/>
  <c r="U32" i="2" s="1"/>
  <c r="BZ32" i="2"/>
  <c r="F33" i="2" s="1"/>
  <c r="CD32" i="2"/>
  <c r="J33" i="2" s="1"/>
  <c r="CH32" i="2"/>
  <c r="N33" i="2" s="1"/>
  <c r="CL32" i="2"/>
  <c r="R33" i="2" s="1"/>
  <c r="CP32" i="2"/>
  <c r="V33" i="2" s="1"/>
  <c r="CL39" i="2"/>
  <c r="CP39" i="2"/>
  <c r="CT39" i="2"/>
  <c r="CK40" i="2"/>
  <c r="CO40" i="2"/>
  <c r="CS40" i="2"/>
  <c r="BK30" i="2"/>
  <c r="BO30" i="2"/>
  <c r="BS30" i="2"/>
  <c r="R30" i="2" s="1"/>
  <c r="BW30" i="2"/>
  <c r="V30" i="2" s="1"/>
  <c r="CA30" i="2"/>
  <c r="G31" i="2" s="1"/>
  <c r="CE30" i="2"/>
  <c r="K31" i="2" s="1"/>
  <c r="CI30" i="2"/>
  <c r="O31" i="2" s="1"/>
  <c r="CM30" i="2"/>
  <c r="S31" i="2" s="1"/>
  <c r="BK32" i="2"/>
  <c r="BO32" i="2"/>
  <c r="BS32" i="2"/>
  <c r="R32" i="2" s="1"/>
  <c r="BW32" i="2"/>
  <c r="V32" i="2" s="1"/>
  <c r="CA32" i="2"/>
  <c r="G33" i="2" s="1"/>
  <c r="CE32" i="2"/>
  <c r="K33" i="2" s="1"/>
  <c r="CI32" i="2"/>
  <c r="O33" i="2" s="1"/>
  <c r="CM32" i="2"/>
  <c r="S33" i="2" s="1"/>
  <c r="CM39" i="2"/>
  <c r="CL40" i="2"/>
  <c r="CP40" i="2"/>
</calcChain>
</file>

<file path=xl/sharedStrings.xml><?xml version="1.0" encoding="utf-8"?>
<sst xmlns="http://schemas.openxmlformats.org/spreadsheetml/2006/main" count="402" uniqueCount="207">
  <si>
    <t>別記様式第一号（第四条第一項関係）</t>
    <rPh sb="0" eb="2">
      <t>ベッキ</t>
    </rPh>
    <rPh sb="8" eb="9">
      <t>ダイ</t>
    </rPh>
    <rPh sb="9" eb="10">
      <t>ヨン</t>
    </rPh>
    <rPh sb="10" eb="11">
      <t>ジョウ</t>
    </rPh>
    <rPh sb="11" eb="12">
      <t>ダイ</t>
    </rPh>
    <rPh sb="12" eb="14">
      <t>イッコウ</t>
    </rPh>
    <rPh sb="14" eb="16">
      <t>カンケイ</t>
    </rPh>
    <phoneticPr fontId="3"/>
  </si>
  <si>
    <t>（Ａ４）</t>
    <phoneticPr fontId="3"/>
  </si>
  <si>
    <t>登 録 申 請 書</t>
    <rPh sb="0" eb="1">
      <t>ノボル</t>
    </rPh>
    <rPh sb="2" eb="3">
      <t>ロク</t>
    </rPh>
    <rPh sb="4" eb="5">
      <t>サル</t>
    </rPh>
    <rPh sb="6" eb="7">
      <t>ショウ</t>
    </rPh>
    <rPh sb="8" eb="9">
      <t>ショ</t>
    </rPh>
    <phoneticPr fontId="3"/>
  </si>
  <si>
    <t>（第一面）</t>
    <rPh sb="1" eb="2">
      <t>ダイ</t>
    </rPh>
    <rPh sb="2" eb="3">
      <t>イチ</t>
    </rPh>
    <rPh sb="3" eb="4">
      <t>メン</t>
    </rPh>
    <phoneticPr fontId="3"/>
  </si>
  <si>
    <t>　家賃債務保証業者登録規程第４条第１項の規定により、家賃債務保証業者の登録の</t>
    <rPh sb="1" eb="7">
      <t>ヤチンサイムホショウ</t>
    </rPh>
    <rPh sb="7" eb="9">
      <t>ギョウシャ</t>
    </rPh>
    <rPh sb="9" eb="11">
      <t>トウロク</t>
    </rPh>
    <rPh sb="11" eb="13">
      <t>キテイ</t>
    </rPh>
    <rPh sb="13" eb="14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32">
      <t>ヤチンサイムホショウ</t>
    </rPh>
    <rPh sb="32" eb="34">
      <t>ギョウシャ</t>
    </rPh>
    <rPh sb="35" eb="37">
      <t>トウロク</t>
    </rPh>
    <phoneticPr fontId="3"/>
  </si>
  <si>
    <t>申請をします。この申請書及び添付書類の記載事項は、事実に相違ありません。</t>
    <rPh sb="0" eb="2">
      <t>シンセイ</t>
    </rPh>
    <rPh sb="9" eb="12">
      <t>シンセイショ</t>
    </rPh>
    <rPh sb="12" eb="13">
      <t>オヨ</t>
    </rPh>
    <rPh sb="14" eb="16">
      <t>テンプ</t>
    </rPh>
    <rPh sb="16" eb="18">
      <t>ショルイ</t>
    </rPh>
    <rPh sb="19" eb="21">
      <t>キサイ</t>
    </rPh>
    <rPh sb="21" eb="23">
      <t>ジコウ</t>
    </rPh>
    <rPh sb="25" eb="27">
      <t>ジジツ</t>
    </rPh>
    <rPh sb="28" eb="30">
      <t>ソウイ</t>
    </rPh>
    <phoneticPr fontId="3"/>
  </si>
  <si>
    <t>殿</t>
    <rPh sb="0" eb="1">
      <t>トノ</t>
    </rPh>
    <phoneticPr fontId="3"/>
  </si>
  <si>
    <t>申請者</t>
    <rPh sb="0" eb="3">
      <t>シンセイシャ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</si>
  <si>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</si>
  <si>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</si>
  <si>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</si>
  <si>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（法人にあっては、代表者の氏名）</t>
    <rPh sb="1" eb="3">
      <t>ホウジン</t>
    </rPh>
    <phoneticPr fontId="3"/>
  </si>
  <si>
    <t>電話番号</t>
    <rPh sb="0" eb="2">
      <t>デンワ</t>
    </rPh>
    <rPh sb="2" eb="4">
      <t>バンゴウ</t>
    </rPh>
    <phoneticPr fontId="3"/>
  </si>
  <si>
    <t>ファクシミリ番号</t>
    <rPh sb="6" eb="8">
      <t>バンゴウ</t>
    </rPh>
    <phoneticPr fontId="3"/>
  </si>
  <si>
    <t>受付番号</t>
    <rPh sb="0" eb="2">
      <t>ウケツケ</t>
    </rPh>
    <rPh sb="2" eb="4">
      <t>バンゴウ</t>
    </rPh>
    <phoneticPr fontId="3"/>
  </si>
  <si>
    <t>受付年月日</t>
    <rPh sb="0" eb="2">
      <t>ウケツケ</t>
    </rPh>
    <rPh sb="2" eb="5">
      <t>ネンガッピ</t>
    </rPh>
    <phoneticPr fontId="3"/>
  </si>
  <si>
    <t>申請時の登録番号</t>
    <rPh sb="0" eb="2">
      <t>シンセイ</t>
    </rPh>
    <rPh sb="2" eb="3">
      <t>トキ</t>
    </rPh>
    <rPh sb="4" eb="6">
      <t>トウロク</t>
    </rPh>
    <rPh sb="6" eb="8">
      <t>バンゴウ</t>
    </rPh>
    <phoneticPr fontId="3"/>
  </si>
  <si>
    <t>※</t>
    <phoneticPr fontId="3"/>
  </si>
  <si>
    <t>（　　）</t>
    <phoneticPr fontId="3"/>
  </si>
  <si>
    <t>（有効期間：　　　　年　　月　　日～　　　　年　　月　　日）</t>
    <phoneticPr fontId="3"/>
  </si>
  <si>
    <t>登録の</t>
    <rPh sb="0" eb="2">
      <t>トウロク</t>
    </rPh>
    <phoneticPr fontId="3"/>
  </si>
  <si>
    <t>登録番号</t>
    <rPh sb="0" eb="2">
      <t>トウロク</t>
    </rPh>
    <rPh sb="2" eb="4">
      <t>バンゴウ</t>
    </rPh>
    <phoneticPr fontId="3"/>
  </si>
  <si>
    <t>国土交通大臣登録</t>
    <rPh sb="0" eb="2">
      <t>コクド</t>
    </rPh>
    <rPh sb="2" eb="4">
      <t>コウツウ</t>
    </rPh>
    <rPh sb="4" eb="6">
      <t>ダイジン</t>
    </rPh>
    <rPh sb="6" eb="8">
      <t>トウロク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</si>
  <si>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</si>
  <si>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</si>
  <si>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種類</t>
    <rPh sb="0" eb="2">
      <t>シュルイ</t>
    </rPh>
    <phoneticPr fontId="3"/>
  </si>
  <si>
    <t>登録年月日</t>
    <rPh sb="0" eb="2">
      <t>トウロク</t>
    </rPh>
    <rPh sb="2" eb="5">
      <t>ネンガッピ</t>
    </rPh>
    <phoneticPr fontId="3"/>
  </si>
  <si>
    <t>　　　　年　　　　月　　　　日</t>
    <rPh sb="4" eb="5">
      <t>トシ</t>
    </rPh>
    <rPh sb="9" eb="10">
      <t>ツキ</t>
    </rPh>
    <rPh sb="14" eb="15">
      <t>ニチ</t>
    </rPh>
    <phoneticPr fontId="3"/>
  </si>
  <si>
    <t>１．新規　２．更新</t>
    <rPh sb="2" eb="4">
      <t>シンキ</t>
    </rPh>
    <rPh sb="7" eb="9">
      <t>コウシン</t>
    </rPh>
    <phoneticPr fontId="3"/>
  </si>
  <si>
    <t>有効期間</t>
    <rPh sb="0" eb="2">
      <t>ユウコウ</t>
    </rPh>
    <rPh sb="2" eb="4">
      <t>キカン</t>
    </rPh>
    <phoneticPr fontId="3"/>
  </si>
  <si>
    <t>　　　　年　　　　月　　　　日から</t>
    <rPh sb="4" eb="5">
      <t>トシ</t>
    </rPh>
    <rPh sb="9" eb="10">
      <t>ツキ</t>
    </rPh>
    <rPh sb="14" eb="15">
      <t>ニチ</t>
    </rPh>
    <phoneticPr fontId="3"/>
  </si>
  <si>
    <t>　　　　年　　　　月　　　　日まで</t>
    <rPh sb="4" eb="5">
      <t>トシ</t>
    </rPh>
    <rPh sb="9" eb="10">
      <t>ツキ</t>
    </rPh>
    <rPh sb="14" eb="15">
      <t>ニチ</t>
    </rPh>
    <phoneticPr fontId="3"/>
  </si>
  <si>
    <t>項番</t>
    <rPh sb="0" eb="2">
      <t>コウバン</t>
    </rPh>
    <phoneticPr fontId="3"/>
  </si>
  <si>
    <t>◎　商号又は名称及び住所</t>
    <rPh sb="2" eb="4">
      <t>ショウゴウ</t>
    </rPh>
    <rPh sb="4" eb="5">
      <t>マタ</t>
    </rPh>
    <rPh sb="6" eb="8">
      <t>メイショウ</t>
    </rPh>
    <rPh sb="8" eb="9">
      <t>オヨ</t>
    </rPh>
    <rPh sb="10" eb="12">
      <t>ジュウショ</t>
    </rPh>
    <phoneticPr fontId="3"/>
  </si>
  <si>
    <t>法人・個人の別</t>
    <rPh sb="0" eb="2">
      <t>ホウジン</t>
    </rPh>
    <rPh sb="3" eb="5">
      <t>コジン</t>
    </rPh>
    <rPh sb="6" eb="7">
      <t>ベツ</t>
    </rPh>
    <phoneticPr fontId="3"/>
  </si>
  <si>
    <t>１１</t>
    <phoneticPr fontId="3"/>
  </si>
  <si>
    <t>法人番号</t>
    <rPh sb="0" eb="2">
      <t>ホウジン</t>
    </rPh>
    <rPh sb="2" eb="4">
      <t>バンゴウ</t>
    </rPh>
    <phoneticPr fontId="3"/>
  </si>
  <si>
    <t>１．法人</t>
    <rPh sb="2" eb="4">
      <t>ホウジン</t>
    </rPh>
    <phoneticPr fontId="3"/>
  </si>
  <si>
    <t>（直接入力）</t>
    <rPh sb="1" eb="3">
      <t>チョクセツ</t>
    </rPh>
    <rPh sb="3" eb="5">
      <t>ニュウリョク</t>
    </rPh>
    <phoneticPr fontId="3"/>
  </si>
  <si>
    <t>フリガナ</t>
    <phoneticPr fontId="3"/>
  </si>
  <si>
    <t>２．個人</t>
    <rPh sb="2" eb="4">
      <t>コジン</t>
    </rPh>
    <phoneticPr fontId="3"/>
  </si>
  <si>
    <t>商号又は</t>
    <rPh sb="0" eb="2">
      <t>ショウゴウ</t>
    </rPh>
    <rPh sb="2" eb="3">
      <t>マタ</t>
    </rPh>
    <phoneticPr fontId="3"/>
  </si>
  <si>
    <t>名称</t>
    <rPh sb="0" eb="2">
      <t>メイショウ</t>
    </rPh>
    <phoneticPr fontId="3"/>
  </si>
  <si>
    <t>確認欄</t>
    <rPh sb="0" eb="2">
      <t>カクニン</t>
    </rPh>
    <rPh sb="2" eb="3">
      <t>ラン</t>
    </rPh>
    <phoneticPr fontId="3"/>
  </si>
  <si>
    <t>◎　代表者又は個人に関する事項</t>
    <rPh sb="2" eb="5">
      <t>ダイヒョウシャ</t>
    </rPh>
    <rPh sb="5" eb="6">
      <t>マタ</t>
    </rPh>
    <rPh sb="7" eb="9">
      <t>コジン</t>
    </rPh>
    <rPh sb="10" eb="11">
      <t>カン</t>
    </rPh>
    <rPh sb="13" eb="15">
      <t>ジコウ</t>
    </rPh>
    <phoneticPr fontId="3"/>
  </si>
  <si>
    <t>１２</t>
    <phoneticPr fontId="3"/>
  </si>
  <si>
    <t>役名コード</t>
    <rPh sb="0" eb="2">
      <t>ヤクメイ</t>
    </rPh>
    <phoneticPr fontId="3"/>
  </si>
  <si>
    <t>フリガナ</t>
  </si>
  <si>
    <t>生年月日</t>
    <rPh sb="0" eb="2">
      <t>セイネン</t>
    </rPh>
    <rPh sb="2" eb="4">
      <t>ガッピ</t>
    </rPh>
    <phoneticPr fontId="3"/>
  </si>
  <si>
    <t>－</t>
    <phoneticPr fontId="3"/>
  </si>
  <si>
    <t>年</t>
    <rPh sb="0" eb="1">
      <t>トシ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</si>
  <si>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</si>
  <si>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</si>
  <si>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年</t>
    <rPh sb="0" eb="1">
      <t>ネン</t>
    </rPh>
    <phoneticPr fontId="3"/>
  </si>
  <si>
    <t>Ｍ 明治</t>
    <rPh sb="2" eb="4">
      <t>メイジ</t>
    </rPh>
    <phoneticPr fontId="3"/>
  </si>
  <si>
    <t>Ｔ 大正</t>
    <rPh sb="2" eb="4">
      <t>タイショウ</t>
    </rPh>
    <phoneticPr fontId="3"/>
  </si>
  <si>
    <t>Ｓ 昭和</t>
    <rPh sb="2" eb="4">
      <t>ショウワ</t>
    </rPh>
    <phoneticPr fontId="3"/>
  </si>
  <si>
    <t>Ｈ 平成</t>
    <rPh sb="2" eb="4">
      <t>ヘイセイ</t>
    </rPh>
    <phoneticPr fontId="3"/>
  </si>
  <si>
    <t>R 令和</t>
    <rPh sb="2" eb="4">
      <t>レイワ</t>
    </rPh>
    <phoneticPr fontId="3"/>
  </si>
  <si>
    <t>プルダウン入力</t>
    <rPh sb="5" eb="7">
      <t>ニュウリョク</t>
    </rPh>
    <phoneticPr fontId="3"/>
  </si>
  <si>
    <t>(入力例：１月→０１)</t>
    <rPh sb="1" eb="4">
      <t>ニュウリョクレイ</t>
    </rPh>
    <rPh sb="6" eb="7">
      <t>ガツ</t>
    </rPh>
    <phoneticPr fontId="3"/>
  </si>
  <si>
    <t>◎　既に有している免許又は登録</t>
    <rPh sb="2" eb="3">
      <t>スデ</t>
    </rPh>
    <rPh sb="4" eb="5">
      <t>ユウ</t>
    </rPh>
    <rPh sb="9" eb="11">
      <t>メンキョ</t>
    </rPh>
    <rPh sb="11" eb="12">
      <t>マタ</t>
    </rPh>
    <rPh sb="13" eb="15">
      <t>トウロク</t>
    </rPh>
    <phoneticPr fontId="3"/>
  </si>
  <si>
    <t>１３</t>
    <phoneticPr fontId="3"/>
  </si>
  <si>
    <t>業の種類</t>
    <rPh sb="0" eb="1">
      <t>ギョウ</t>
    </rPh>
    <rPh sb="2" eb="4">
      <t>シュルイ</t>
    </rPh>
    <phoneticPr fontId="3"/>
  </si>
  <si>
    <t>免許等の番号</t>
    <rPh sb="0" eb="2">
      <t>メンキョ</t>
    </rPh>
    <rPh sb="2" eb="3">
      <t>トウ</t>
    </rPh>
    <rPh sb="4" eb="6">
      <t>バンゴウ</t>
    </rPh>
    <phoneticPr fontId="3"/>
  </si>
  <si>
    <t>免許等の年月日</t>
    <rPh sb="0" eb="2">
      <t>メンキョ</t>
    </rPh>
    <rPh sb="2" eb="3">
      <t>トウ</t>
    </rPh>
    <rPh sb="4" eb="7">
      <t>ネンガッピ</t>
    </rPh>
    <phoneticPr fontId="3"/>
  </si>
  <si>
    <t>　宅地建物取引業法第３条第１項の</t>
    <rPh sb="1" eb="3">
      <t>タクチ</t>
    </rPh>
    <rPh sb="3" eb="5">
      <t>タテモノ</t>
    </rPh>
    <rPh sb="5" eb="8">
      <t>トリヒキギョウ</t>
    </rPh>
    <rPh sb="8" eb="9">
      <t>ホウ</t>
    </rPh>
    <rPh sb="9" eb="10">
      <t>ダイ</t>
    </rPh>
    <rPh sb="11" eb="12">
      <t>ジョウ</t>
    </rPh>
    <rPh sb="12" eb="13">
      <t>ダイ</t>
    </rPh>
    <rPh sb="14" eb="15">
      <t>コウ</t>
    </rPh>
    <phoneticPr fontId="3"/>
  </si>
  <si>
    <t>　免許</t>
    <rPh sb="1" eb="3">
      <t>メンキョ</t>
    </rPh>
    <phoneticPr fontId="3"/>
  </si>
  <si>
    <t xml:space="preserve">　貸金業法第３条第１項の登録　　　 </t>
    <rPh sb="1" eb="4">
      <t>カシキンギョウ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トウロク</t>
    </rPh>
    <phoneticPr fontId="3"/>
  </si>
  <si>
    <t>◎</t>
    <phoneticPr fontId="3"/>
  </si>
  <si>
    <t>純資産額（千円）</t>
    <rPh sb="0" eb="3">
      <t>ジュンシサン</t>
    </rPh>
    <rPh sb="3" eb="4">
      <t>ガク</t>
    </rPh>
    <rPh sb="5" eb="7">
      <t>センエン</t>
    </rPh>
    <phoneticPr fontId="3"/>
  </si>
  <si>
    <t>◎　純資産額（千円）</t>
    <rPh sb="2" eb="5">
      <t>ジュンシサン</t>
    </rPh>
    <rPh sb="5" eb="6">
      <t>ガク</t>
    </rPh>
    <rPh sb="7" eb="9">
      <t>センエン</t>
    </rPh>
    <phoneticPr fontId="3"/>
  </si>
  <si>
    <t>１４</t>
    <phoneticPr fontId="3"/>
  </si>
  <si>
    <t>　賃貸住宅の管理業務等の適正化　</t>
    <rPh sb="1" eb="3">
      <t>チンタイ</t>
    </rPh>
    <rPh sb="3" eb="5">
      <t>ジュウタク</t>
    </rPh>
    <rPh sb="6" eb="8">
      <t>カンリ</t>
    </rPh>
    <rPh sb="8" eb="11">
      <t>ギョウムトウ</t>
    </rPh>
    <rPh sb="12" eb="15">
      <t>テキセイカ</t>
    </rPh>
    <phoneticPr fontId="3"/>
  </si>
  <si>
    <t>　に関する法律第３条第１項の登録</t>
    <rPh sb="2" eb="3">
      <t>カン</t>
    </rPh>
    <rPh sb="5" eb="7">
      <t>ホウリツ</t>
    </rPh>
    <rPh sb="7" eb="8">
      <t>ダイ</t>
    </rPh>
    <rPh sb="9" eb="10">
      <t>ジョウ</t>
    </rPh>
    <rPh sb="10" eb="11">
      <t>ダイ</t>
    </rPh>
    <rPh sb="12" eb="13">
      <t>コウ</t>
    </rPh>
    <rPh sb="14" eb="16">
      <t>トウロク</t>
    </rPh>
    <phoneticPr fontId="3"/>
  </si>
  <si>
    <t>メールアドレス</t>
    <phoneticPr fontId="3"/>
  </si>
  <si>
    <t>〇〇地方整備局長</t>
    <rPh sb="2" eb="4">
      <t>チホウ</t>
    </rPh>
    <rPh sb="4" eb="6">
      <t>セイビ</t>
    </rPh>
    <rPh sb="6" eb="8">
      <t>キョクチョウ</t>
    </rPh>
    <phoneticPr fontId="3"/>
  </si>
  <si>
    <t>霞が関保証株式会社</t>
    <phoneticPr fontId="3"/>
  </si>
  <si>
    <t>東京都千代田区霞が関２－１－３
国土交通ビル２階</t>
    <phoneticPr fontId="3"/>
  </si>
  <si>
    <t>代表取締役　　霞が関　太郎</t>
    <phoneticPr fontId="3"/>
  </si>
  <si>
    <t>03-5253-8111</t>
    <phoneticPr fontId="3"/>
  </si>
  <si>
    <t>03-5253-8140</t>
    <phoneticPr fontId="3"/>
  </si>
  <si>
    <t>kasumigaseki@milt.go.jp</t>
    <phoneticPr fontId="3"/>
  </si>
  <si>
    <t>カ</t>
  </si>
  <si>
    <t>ス</t>
  </si>
  <si>
    <t>ミ</t>
  </si>
  <si>
    <t>ﾞ</t>
  </si>
  <si>
    <t>セ</t>
  </si>
  <si>
    <t>キ</t>
  </si>
  <si>
    <t>ホ</t>
  </si>
  <si>
    <t>シ</t>
  </si>
  <si>
    <t>ョ</t>
  </si>
  <si>
    <t>ウ</t>
  </si>
  <si>
    <t>霞</t>
    <rPh sb="0" eb="1">
      <t>カスミ</t>
    </rPh>
    <phoneticPr fontId="2"/>
  </si>
  <si>
    <t>が</t>
  </si>
  <si>
    <t>関</t>
    <rPh sb="0" eb="1">
      <t>セキ</t>
    </rPh>
    <phoneticPr fontId="2"/>
  </si>
  <si>
    <t>保</t>
    <rPh sb="0" eb="1">
      <t>タモツ</t>
    </rPh>
    <phoneticPr fontId="2"/>
  </si>
  <si>
    <t>証</t>
    <rPh sb="0" eb="1">
      <t>ショウ</t>
    </rPh>
    <phoneticPr fontId="2"/>
  </si>
  <si>
    <t>株</t>
    <rPh sb="0" eb="1">
      <t>カブ</t>
    </rPh>
    <phoneticPr fontId="2"/>
  </si>
  <si>
    <t>式</t>
    <rPh sb="0" eb="1">
      <t>シキ</t>
    </rPh>
    <phoneticPr fontId="2"/>
  </si>
  <si>
    <t>会</t>
    <rPh sb="0" eb="1">
      <t>カイ</t>
    </rPh>
    <phoneticPr fontId="2"/>
  </si>
  <si>
    <t>社</t>
    <rPh sb="0" eb="1">
      <t>シャ</t>
    </rPh>
    <phoneticPr fontId="2"/>
  </si>
  <si>
    <t>東</t>
    <rPh sb="0" eb="1">
      <t>ヒガシ</t>
    </rPh>
    <phoneticPr fontId="2"/>
  </si>
  <si>
    <t>京</t>
    <rPh sb="0" eb="1">
      <t>キョウ</t>
    </rPh>
    <phoneticPr fontId="2"/>
  </si>
  <si>
    <t>都</t>
    <rPh sb="0" eb="1">
      <t>ト</t>
    </rPh>
    <phoneticPr fontId="2"/>
  </si>
  <si>
    <t>千</t>
    <rPh sb="0" eb="1">
      <t>セン</t>
    </rPh>
    <phoneticPr fontId="2"/>
  </si>
  <si>
    <t>代</t>
    <rPh sb="0" eb="1">
      <t>ヨ</t>
    </rPh>
    <phoneticPr fontId="2"/>
  </si>
  <si>
    <t>田</t>
    <rPh sb="0" eb="1">
      <t>タ</t>
    </rPh>
    <phoneticPr fontId="2"/>
  </si>
  <si>
    <t>区</t>
    <rPh sb="0" eb="1">
      <t>ク</t>
    </rPh>
    <phoneticPr fontId="2"/>
  </si>
  <si>
    <t>２</t>
  </si>
  <si>
    <t>―</t>
  </si>
  <si>
    <t>１</t>
  </si>
  <si>
    <t>３</t>
  </si>
  <si>
    <t>国</t>
    <rPh sb="0" eb="1">
      <t>コク</t>
    </rPh>
    <phoneticPr fontId="2"/>
  </si>
  <si>
    <t>土</t>
    <rPh sb="0" eb="1">
      <t>ド</t>
    </rPh>
    <phoneticPr fontId="2"/>
  </si>
  <si>
    <t>交</t>
    <rPh sb="0" eb="1">
      <t>コウ</t>
    </rPh>
    <phoneticPr fontId="2"/>
  </si>
  <si>
    <t>通</t>
    <rPh sb="0" eb="1">
      <t>トオ</t>
    </rPh>
    <phoneticPr fontId="2"/>
  </si>
  <si>
    <t>ビ</t>
  </si>
  <si>
    <t>ル</t>
  </si>
  <si>
    <t>階</t>
    <rPh sb="0" eb="1">
      <t>カイ</t>
    </rPh>
    <phoneticPr fontId="2"/>
  </si>
  <si>
    <t>０</t>
  </si>
  <si>
    <t>゛</t>
  </si>
  <si>
    <t>タ</t>
  </si>
  <si>
    <t>ロ</t>
  </si>
  <si>
    <t>太</t>
    <rPh sb="0" eb="1">
      <t>フトシ</t>
    </rPh>
    <phoneticPr fontId="2"/>
  </si>
  <si>
    <t>郎</t>
    <rPh sb="0" eb="1">
      <t>ロウ</t>
    </rPh>
    <phoneticPr fontId="2"/>
  </si>
  <si>
    <t>Ｓ</t>
    <phoneticPr fontId="3"/>
  </si>
  <si>
    <t>○○長　(○)第○○号</t>
    <phoneticPr fontId="3"/>
  </si>
  <si>
    <t>2</t>
  </si>
  <si>
    <t>5</t>
  </si>
  <si>
    <t>0</t>
  </si>
  <si>
    <t>1</t>
  </si>
  <si>
    <t>3</t>
  </si>
  <si>
    <t>②申請者は※印の欄には記入しないこと。</t>
  </si>
  <si>
    <t xml:space="preserve">
④法人の場合は法人番号を記入すること。 ※法人番号は国税庁から指定・通知される13桁の番号。(商業登記簿の会社法人等番号12桁の左側に１桁を付加したもの) 
⑤商号又は名称の「フリガナ」の欄は、カタカナで上段から左詰で記入し、その際、濁点及び半濁点は１文字とし て扱うこと。なお、フリガナに会社の種類(カブシキガイシャなど)は記入しないこと。また、「商号又は名称」も、 上段から左詰で記入すること。 
⑥「法人・個人の別」の欄は、該当する番号を記入すること。 
⑦「代表者又は個人に関する事項」について、法人の場合で代表者が複数人存在するときには、申請者である 代表者について記入し、その他の者については、第二面の役員に関する事項の欄に記入すること。例えば、 株式会社の場合で代表取締役が複数存在するときには、申請者である代表取締役について記入し、その他 の者については、第二面の役員に関する事項の欄に記入すること。 
⑧「役名コード」の欄には、下表により該当する役名のコードを記入すること。 
　ア 個人の場合には記入しないこと。 イ 代表取締役が複数人存在するときには、その全ての者について「０１」を記入すること。</t>
    <phoneticPr fontId="3"/>
  </si>
  <si>
    <t>③「申請時の登録番号」の欄は、更新の場合のみ記入すること。</t>
  </si>
  <si>
    <t>④法人の場合は法人番号を記入すること。 
　</t>
    <rPh sb="1" eb="3">
      <t>ホウジン</t>
    </rPh>
    <rPh sb="4" eb="6">
      <t>バアイ</t>
    </rPh>
    <rPh sb="7" eb="9">
      <t>ホウジン</t>
    </rPh>
    <rPh sb="9" eb="11">
      <t>バンゴウ</t>
    </rPh>
    <rPh sb="12" eb="14">
      <t>キニュウ</t>
    </rPh>
    <phoneticPr fontId="3"/>
  </si>
  <si>
    <t xml:space="preserve">　※法人番号は国税庁から指定・通知される13桁の番号。(商業登記簿の会社法人等番号12桁の左側に１桁を付加したもの) </t>
    <phoneticPr fontId="3"/>
  </si>
  <si>
    <t>⑥「法人・個人の別」の欄は、該当する番号を記入すること。</t>
    <phoneticPr fontId="3"/>
  </si>
  <si>
    <t>⑦「代表者又は個人に関する事項」について、法人の場合で代表者が複数人存在するときには、申請者である</t>
    <phoneticPr fontId="3"/>
  </si>
  <si>
    <t>　 代表者について記入し、その他の者については、第二面の役員に関する事項の欄に記入すること。例えば、</t>
    <phoneticPr fontId="3"/>
  </si>
  <si>
    <t>　 株式会社の場合で代表取締役が複数存在するときには、申請者である代表取締役について記入し、その他</t>
    <phoneticPr fontId="3"/>
  </si>
  <si>
    <t>　 の者については、第二面の役員に関する事項の欄に記入すること。</t>
    <phoneticPr fontId="3"/>
  </si>
  <si>
    <t>⑧「役名コード」の欄には、下表により該当する役名のコードを記入すること。</t>
    <phoneticPr fontId="3"/>
  </si>
  <si>
    <t xml:space="preserve">   イ 代表取締役が複数人存在するときには、その全ての者について「０１」を記入すること。</t>
    <phoneticPr fontId="3"/>
  </si>
  <si>
    <t>⑩「生年月日」の欄は、最初の□には下表により該当する元号のコードを記入するとともに、□に</t>
    <phoneticPr fontId="3"/>
  </si>
  <si>
    <t>⑪既に有している免許又は登録がある場合、免許等の番号及び年月日を記入すること。</t>
    <phoneticPr fontId="3"/>
  </si>
  <si>
    <t>⑫「純資産」の欄は、報告基準日時点(法人の場合は前事業年度末、個人の場合は申請日前３ヶ月</t>
    <phoneticPr fontId="3"/>
  </si>
  <si>
    <t>　 以内の日)の額を千円単位で記入すること。</t>
    <phoneticPr fontId="3"/>
  </si>
  <si>
    <t>　数字を記入するにあたっては、空位の□に「０」を記入すること。</t>
    <phoneticPr fontId="3"/>
  </si>
  <si>
    <t>取締役 
(株式会社)</t>
    <phoneticPr fontId="3"/>
  </si>
  <si>
    <t>代表取締役 
(株式会社)</t>
    <phoneticPr fontId="3"/>
  </si>
  <si>
    <t>監査役
 (株式会社)</t>
    <phoneticPr fontId="3"/>
  </si>
  <si>
    <t>代表社員 
(持分会社)</t>
    <phoneticPr fontId="3"/>
  </si>
  <si>
    <t>社員
 (持分会社)</t>
    <phoneticPr fontId="3"/>
  </si>
  <si>
    <t>理事</t>
    <rPh sb="0" eb="2">
      <t>リジ</t>
    </rPh>
    <phoneticPr fontId="3"/>
  </si>
  <si>
    <t>執行役
 (株式会社)</t>
    <phoneticPr fontId="3"/>
  </si>
  <si>
    <t>代表執行役
 (株式会社)</t>
    <phoneticPr fontId="3"/>
  </si>
  <si>
    <t>会計参与
 (株式会社)</t>
    <phoneticPr fontId="3"/>
  </si>
  <si>
    <t>監事</t>
    <rPh sb="0" eb="2">
      <t>カンジ</t>
    </rPh>
    <phoneticPr fontId="3"/>
  </si>
  <si>
    <t>その他</t>
    <rPh sb="2" eb="3">
      <t>タ</t>
    </rPh>
    <phoneticPr fontId="3"/>
  </si>
  <si>
    <t>０１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</si>
  <si>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</si>
  <si>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</si>
  <si>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</si>
  <si>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</si>
  <si>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</si>
  <si>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07</t>
    <phoneticPr fontId="3"/>
  </si>
  <si>
    <t>08</t>
    <phoneticPr fontId="3"/>
  </si>
  <si>
    <t>09</t>
    <phoneticPr fontId="3"/>
  </si>
  <si>
    <t>(記入例）</t>
    <rPh sb="1" eb="4">
      <t>キニュウレイ</t>
    </rPh>
    <phoneticPr fontId="3"/>
  </si>
  <si>
    <t>５０</t>
    <phoneticPr fontId="3"/>
  </si>
  <si>
    <t>月</t>
    <rPh sb="0" eb="1">
      <t>ガツ</t>
    </rPh>
    <phoneticPr fontId="3"/>
  </si>
  <si>
    <t>（昭和50年1月1日の場合）</t>
    <rPh sb="1" eb="3">
      <t>ショウワ</t>
    </rPh>
    <rPh sb="5" eb="6">
      <t>ネン</t>
    </rPh>
    <rPh sb="7" eb="8">
      <t>ガツ</t>
    </rPh>
    <rPh sb="9" eb="10">
      <t>ニチ</t>
    </rPh>
    <rPh sb="11" eb="13">
      <t>バアイ</t>
    </rPh>
    <phoneticPr fontId="3"/>
  </si>
  <si>
    <t>Ｍ</t>
    <phoneticPr fontId="3"/>
  </si>
  <si>
    <t>Ｔ</t>
    <phoneticPr fontId="3"/>
  </si>
  <si>
    <t>Ｈ</t>
    <phoneticPr fontId="3"/>
  </si>
  <si>
    <t>Ｒ</t>
    <phoneticPr fontId="3"/>
  </si>
  <si>
    <t>明治</t>
    <rPh sb="0" eb="2">
      <t>メイジ</t>
    </rPh>
    <phoneticPr fontId="3"/>
  </si>
  <si>
    <t>大正</t>
    <rPh sb="0" eb="2">
      <t>タイショウ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</si>
  <si>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</si>
  <si>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</si>
  <si>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</si>
  <si>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⑤商号又は名称の「フリガナ」の欄は、カタカナで上段から左詰で記入し、その際、濁点及び半濁点は１文字として扱うこと。</t>
    <phoneticPr fontId="3"/>
  </si>
  <si>
    <t>　なお、フリガナに会社の種類(カブシキガイシャなど)は記入しないこと。また、「商号又は名称」も、 上段から左詰で記入</t>
    <phoneticPr fontId="3"/>
  </si>
  <si>
    <t>　すること。</t>
    <phoneticPr fontId="3"/>
  </si>
  <si>
    <t>　　　すること。</t>
    <phoneticPr fontId="3"/>
  </si>
  <si>
    <t>　 ア 個人の場合には記入しないこと。 イ 代表取締役が複数人存在するときには、その全ての者について「０１」を記入</t>
    <phoneticPr fontId="3"/>
  </si>
  <si>
    <t>⑨氏名の「フリガナ」の欄は、カタカナで、姓と名の間に１文字分空けて左詰で記入し、その際、</t>
    <phoneticPr fontId="3"/>
  </si>
  <si>
    <t xml:space="preserve">  濁点及び半濁点は１文字として扱うこと。また、「氏名」欄も姓と名の間に１文字分空けて左詰で記入すること。</t>
    <phoneticPr fontId="3"/>
  </si>
  <si>
    <t xml:space="preserve">　 ア 個人の場合には記入しないこと。 </t>
    <phoneticPr fontId="3"/>
  </si>
  <si>
    <t>⑦「代表者又は個人に関する事項」について、法人の場合で代表者が複数人存在するときには、申請者である代表者について</t>
    <phoneticPr fontId="3"/>
  </si>
  <si>
    <t>　記入し、その他の者については、第二面の役員に関する事項の欄に記入すること。</t>
    <phoneticPr fontId="3"/>
  </si>
  <si>
    <t>　 千円単位で記入すること。</t>
    <phoneticPr fontId="3"/>
  </si>
  <si>
    <t>⑫「純資産」の欄は、報告基準日時点(法人の場合は前事業年度末、個人の場合は申請日前３ヶ月以内の日)の額を</t>
    <phoneticPr fontId="3"/>
  </si>
  <si>
    <t>　 例えば、株式会社の場合で代表取締役が複数存在するときには、申請者である代表取締役について記入し、その他の者に</t>
    <phoneticPr fontId="3"/>
  </si>
  <si>
    <t>　　ついては、 第二面の役員に関する事項の欄に記入すること。</t>
    <phoneticPr fontId="3"/>
  </si>
  <si>
    <t>④法人の場合は法人番号を記入すること。</t>
    <phoneticPr fontId="3"/>
  </si>
  <si>
    <t>①申請者が未成年である場合には、法定代理人の同意書を添付すること。</t>
  </si>
  <si>
    <t>①申請者が未成年である場合には、法定代理人の同意書を添付すること。</t>
    <phoneticPr fontId="3"/>
  </si>
  <si>
    <t>　　　　年　　月　　日</t>
    <rPh sb="4" eb="5">
      <t>トシ</t>
    </rPh>
    <rPh sb="7" eb="8">
      <t>ツキ</t>
    </rPh>
    <rPh sb="10" eb="11">
      <t>ニチ</t>
    </rPh>
    <phoneticPr fontId="3"/>
  </si>
  <si>
    <t>　地方整備局長</t>
    <rPh sb="1" eb="3">
      <t>チホウ</t>
    </rPh>
    <rPh sb="3" eb="5">
      <t>セイビ</t>
    </rPh>
    <rPh sb="5" eb="7">
      <t>キョクチョウ</t>
    </rPh>
    <phoneticPr fontId="3"/>
  </si>
  <si>
    <t>北海道開発局長</t>
    <rPh sb="0" eb="3">
      <t>ホッカイドウ</t>
    </rPh>
    <rPh sb="3" eb="6">
      <t>カイハツキョク</t>
    </rPh>
    <rPh sb="6" eb="7">
      <t>チョウ</t>
    </rPh>
    <phoneticPr fontId="3"/>
  </si>
  <si>
    <t>沖縄総合事務局長</t>
    <rPh sb="0" eb="2">
      <t>オキナワ</t>
    </rPh>
    <rPh sb="2" eb="4">
      <t>ソウゴウ</t>
    </rPh>
    <rPh sb="4" eb="6">
      <t>ジム</t>
    </rPh>
    <rPh sb="6" eb="8">
      <t>キョクチョウ</t>
    </rPh>
    <phoneticPr fontId="3"/>
  </si>
  <si>
    <r>
      <t>（　</t>
    </r>
    <r>
      <rPr>
        <sz val="9"/>
        <color rgb="FFFF0000"/>
        <rFont val="ＭＳ 明朝"/>
        <family val="1"/>
        <charset val="128"/>
      </rPr>
      <t>1</t>
    </r>
    <r>
      <rPr>
        <sz val="9"/>
        <rFont val="ＭＳ 明朝"/>
        <family val="1"/>
        <charset val="128"/>
      </rPr>
      <t>　）</t>
    </r>
    <phoneticPr fontId="3"/>
  </si>
  <si>
    <t>第123号</t>
    <rPh sb="0" eb="1">
      <t>ダイ</t>
    </rPh>
    <rPh sb="4" eb="5">
      <t>ゴウ</t>
    </rPh>
    <phoneticPr fontId="3"/>
  </si>
  <si>
    <r>
      <t xml:space="preserve">　　　　  </t>
    </r>
    <r>
      <rPr>
        <sz val="9"/>
        <color rgb="FFFF0000"/>
        <rFont val="ＭＳ 明朝"/>
        <family val="1"/>
        <charset val="128"/>
      </rPr>
      <t>〇</t>
    </r>
    <r>
      <rPr>
        <sz val="9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〇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〇</t>
    </r>
    <r>
      <rPr>
        <sz val="9"/>
        <rFont val="ＭＳ 明朝"/>
        <family val="1"/>
        <charset val="128"/>
      </rPr>
      <t>日</t>
    </r>
    <rPh sb="7" eb="8">
      <t>トシ</t>
    </rPh>
    <rPh sb="9" eb="10">
      <t>ツキ</t>
    </rPh>
    <rPh sb="11" eb="1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</si>
</sst>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969696"/>
      <name val="ＭＳ 明朝"/>
      <family val="1"/>
      <charset val="128"/>
    </font>
    <font>
      <sz val="5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rgb="FF969696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6"/>
      <name val="HG丸ｺﾞｼｯｸM-PRO"/>
      <family val="3"/>
      <charset val="128"/>
    </font>
    <font>
      <sz val="7"/>
      <name val="ＭＳ 明朝"/>
      <family val="1"/>
      <charset val="128"/>
    </font>
    <font>
      <b/>
      <sz val="10"/>
      <name val="ＭＳ Ｐ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6"/>
      <color rgb="FF000000"/>
      <name val="Times New Roman"/>
      <family val="1"/>
    </font>
    <font>
      <sz val="8"/>
      <color rgb="FF000000"/>
      <name val="MS Mincho"/>
      <family val="1"/>
      <charset val="128"/>
    </font>
    <font>
      <sz val="8"/>
      <color rgb="FF000000"/>
      <name val="Times New Roman"/>
      <family val="1"/>
    </font>
    <font>
      <b/>
      <sz val="9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Alignment="1">
      <alignment vertical="center" wrapText="1"/>
    </xf>
    <xf numFmtId="0" fontId="6" fillId="0" borderId="0" xfId="0" applyNumberFormat="1" applyFont="1">
      <alignment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vertical="center"/>
    </xf>
    <xf numFmtId="0" fontId="8" fillId="0" borderId="0" xfId="0" applyNumberFormat="1" applyFont="1">
      <alignment vertical="center"/>
    </xf>
    <xf numFmtId="0" fontId="2" fillId="0" borderId="10" xfId="0" applyNumberFormat="1" applyFont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2" fillId="2" borderId="0" xfId="0" applyNumberFormat="1" applyFont="1" applyFill="1" applyAlignment="1">
      <alignment vertical="center"/>
    </xf>
    <xf numFmtId="0" fontId="9" fillId="0" borderId="0" xfId="0" applyNumberFormat="1" applyFont="1">
      <alignment vertical="center"/>
    </xf>
    <xf numFmtId="0" fontId="2" fillId="0" borderId="16" xfId="0" applyNumberFormat="1" applyFont="1" applyBorder="1" applyAlignment="1">
      <alignment horizontal="center" vertical="center"/>
    </xf>
    <xf numFmtId="0" fontId="11" fillId="0" borderId="0" xfId="0" applyNumberFormat="1" applyFont="1" applyFill="1" applyProtection="1">
      <alignment vertical="center"/>
    </xf>
    <xf numFmtId="0" fontId="12" fillId="0" borderId="18" xfId="0" applyNumberFormat="1" applyFont="1" applyFill="1" applyBorder="1" applyAlignment="1" applyProtection="1">
      <alignment vertical="center"/>
    </xf>
    <xf numFmtId="0" fontId="12" fillId="0" borderId="19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Protection="1">
      <alignment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7" fillId="0" borderId="30" xfId="0" applyNumberFormat="1" applyFont="1" applyBorder="1">
      <alignment vertical="center"/>
    </xf>
    <xf numFmtId="0" fontId="10" fillId="0" borderId="0" xfId="0" applyNumberFormat="1" applyFont="1">
      <alignment vertical="center"/>
    </xf>
    <xf numFmtId="0" fontId="15" fillId="0" borderId="0" xfId="0" applyNumberFormat="1" applyFont="1">
      <alignment vertical="center"/>
    </xf>
    <xf numFmtId="0" fontId="2" fillId="0" borderId="5" xfId="0" applyNumberFormat="1" applyFont="1" applyBorder="1">
      <alignment vertical="center"/>
    </xf>
    <xf numFmtId="0" fontId="2" fillId="0" borderId="7" xfId="0" applyNumberFormat="1" applyFont="1" applyBorder="1">
      <alignment vertical="center"/>
    </xf>
    <xf numFmtId="0" fontId="2" fillId="0" borderId="31" xfId="0" applyNumberFormat="1" applyFont="1" applyBorder="1">
      <alignment vertical="center"/>
    </xf>
    <xf numFmtId="0" fontId="12" fillId="0" borderId="0" xfId="0" applyNumberFormat="1" applyFont="1" applyFill="1" applyAlignment="1" applyProtection="1">
      <alignment horizontal="center" vertical="center"/>
    </xf>
    <xf numFmtId="49" fontId="12" fillId="0" borderId="10" xfId="0" applyNumberFormat="1" applyFont="1" applyFill="1" applyBorder="1" applyProtection="1">
      <alignment vertical="center"/>
    </xf>
    <xf numFmtId="0" fontId="12" fillId="0" borderId="0" xfId="0" applyNumberFormat="1" applyFont="1" applyFill="1" applyProtection="1">
      <alignment vertical="center"/>
    </xf>
    <xf numFmtId="0" fontId="12" fillId="0" borderId="21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Protection="1">
      <alignment vertical="center"/>
    </xf>
    <xf numFmtId="0" fontId="2" fillId="0" borderId="0" xfId="0" applyNumberFormat="1" applyFont="1" applyFill="1" applyProtection="1">
      <alignment vertical="center"/>
    </xf>
    <xf numFmtId="0" fontId="16" fillId="0" borderId="0" xfId="0" applyNumberFormat="1" applyFont="1" applyFill="1" applyBorder="1" applyProtection="1">
      <alignment vertical="center"/>
    </xf>
    <xf numFmtId="0" fontId="18" fillId="0" borderId="0" xfId="0" applyNumberFormat="1" applyFont="1">
      <alignment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12" fillId="0" borderId="31" xfId="0" applyNumberFormat="1" applyFont="1" applyFill="1" applyBorder="1" applyAlignment="1" applyProtection="1">
      <alignment vertical="center"/>
    </xf>
    <xf numFmtId="0" fontId="19" fillId="0" borderId="0" xfId="0" applyNumberFormat="1" applyFont="1" applyAlignment="1">
      <alignment horizontal="center" vertical="center"/>
    </xf>
    <xf numFmtId="0" fontId="2" fillId="0" borderId="11" xfId="0" applyNumberFormat="1" applyFont="1" applyBorder="1">
      <alignment vertical="center"/>
    </xf>
    <xf numFmtId="0" fontId="2" fillId="0" borderId="36" xfId="0" applyNumberFormat="1" applyFont="1" applyBorder="1">
      <alignment vertical="center"/>
    </xf>
    <xf numFmtId="0" fontId="7" fillId="0" borderId="2" xfId="0" applyNumberFormat="1" applyFont="1" applyBorder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distributed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20" fillId="0" borderId="0" xfId="2" applyNumberFormat="1" applyFont="1" applyAlignment="1" applyProtection="1">
      <alignment horizontal="left" vertical="center"/>
      <protection locked="0"/>
    </xf>
    <xf numFmtId="0" fontId="15" fillId="0" borderId="0" xfId="0" applyNumberFormat="1" applyFont="1" applyAlignment="1">
      <alignment vertical="center"/>
    </xf>
    <xf numFmtId="0" fontId="15" fillId="0" borderId="15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0" fontId="15" fillId="0" borderId="23" xfId="0" applyNumberFormat="1" applyFont="1" applyBorder="1" applyAlignment="1">
      <alignment horizontal="center" vertical="center"/>
    </xf>
    <xf numFmtId="0" fontId="15" fillId="0" borderId="24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 vertical="center"/>
    </xf>
    <xf numFmtId="0" fontId="15" fillId="0" borderId="27" xfId="0" applyNumberFormat="1" applyFont="1" applyBorder="1" applyAlignment="1">
      <alignment horizontal="center" vertical="center"/>
    </xf>
    <xf numFmtId="0" fontId="15" fillId="0" borderId="28" xfId="0" applyNumberFormat="1" applyFont="1" applyBorder="1" applyAlignment="1">
      <alignment horizontal="center" vertical="center"/>
    </xf>
    <xf numFmtId="0" fontId="15" fillId="0" borderId="2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5" fillId="3" borderId="15" xfId="0" applyNumberFormat="1" applyFont="1" applyFill="1" applyBorder="1" applyAlignment="1" applyProtection="1">
      <alignment horizontal="center" vertical="center"/>
    </xf>
    <xf numFmtId="0" fontId="15" fillId="3" borderId="17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Protection="1">
      <alignment vertical="center"/>
    </xf>
    <xf numFmtId="49" fontId="12" fillId="0" borderId="0" xfId="0" applyNumberFormat="1" applyFont="1" applyFill="1" applyBorder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Protection="1">
      <alignment vertical="center"/>
    </xf>
    <xf numFmtId="0" fontId="6" fillId="0" borderId="0" xfId="0" applyNumberFormat="1" applyFont="1" applyBorder="1">
      <alignment vertical="center"/>
    </xf>
    <xf numFmtId="0" fontId="25" fillId="0" borderId="0" xfId="0" applyFont="1" applyBorder="1" applyAlignment="1"/>
    <xf numFmtId="0" fontId="25" fillId="0" borderId="0" xfId="0" applyFont="1" applyBorder="1" applyAlignment="1">
      <alignment vertical="top"/>
    </xf>
    <xf numFmtId="0" fontId="29" fillId="0" borderId="0" xfId="0" applyFont="1" applyBorder="1" applyAlignment="1"/>
    <xf numFmtId="0" fontId="28" fillId="0" borderId="0" xfId="0" applyFont="1" applyBorder="1" applyAlignment="1">
      <alignment vertical="top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0" borderId="2" xfId="0" quotePrefix="1" applyFont="1" applyBorder="1" applyAlignment="1"/>
    <xf numFmtId="0" fontId="29" fillId="0" borderId="4" xfId="0" applyFont="1" applyBorder="1" applyAlignment="1"/>
    <xf numFmtId="0" fontId="29" fillId="0" borderId="30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30" xfId="0" quotePrefix="1" applyFont="1" applyBorder="1" applyAlignment="1">
      <alignment horizontal="left"/>
    </xf>
    <xf numFmtId="0" fontId="29" fillId="0" borderId="1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4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9" fillId="0" borderId="30" xfId="0" quotePrefix="1" applyFont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distributed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30" fillId="0" borderId="15" xfId="0" applyNumberFormat="1" applyFont="1" applyBorder="1" applyAlignment="1">
      <alignment horizontal="center" vertical="center"/>
    </xf>
    <xf numFmtId="0" fontId="30" fillId="0" borderId="17" xfId="0" applyNumberFormat="1" applyFont="1" applyBorder="1" applyAlignment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distributed" vertical="center"/>
    </xf>
    <xf numFmtId="0" fontId="22" fillId="0" borderId="0" xfId="3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0" fontId="5" fillId="0" borderId="0" xfId="2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2" fillId="0" borderId="5" xfId="0" quotePrefix="1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distributed" vertical="center"/>
    </xf>
    <xf numFmtId="0" fontId="2" fillId="0" borderId="21" xfId="0" applyNumberFormat="1" applyFont="1" applyBorder="1" applyAlignment="1">
      <alignment horizontal="distributed" vertical="center"/>
    </xf>
    <xf numFmtId="0" fontId="2" fillId="0" borderId="22" xfId="0" applyNumberFormat="1" applyFont="1" applyBorder="1" applyAlignment="1">
      <alignment horizontal="distributed" vertical="center"/>
    </xf>
    <xf numFmtId="0" fontId="2" fillId="0" borderId="18" xfId="0" applyNumberFormat="1" applyFont="1" applyBorder="1" applyAlignment="1">
      <alignment horizontal="distributed" vertical="center"/>
    </xf>
    <xf numFmtId="0" fontId="2" fillId="0" borderId="19" xfId="0" applyNumberFormat="1" applyFont="1" applyBorder="1" applyAlignment="1">
      <alignment horizontal="distributed" vertical="center"/>
    </xf>
    <xf numFmtId="0" fontId="2" fillId="0" borderId="26" xfId="0" applyNumberFormat="1" applyFont="1" applyBorder="1" applyAlignment="1">
      <alignment horizontal="distributed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left" vertical="center"/>
    </xf>
    <xf numFmtId="0" fontId="17" fillId="0" borderId="21" xfId="0" applyNumberFormat="1" applyFont="1" applyBorder="1" applyAlignment="1">
      <alignment horizontal="left" vertical="center"/>
    </xf>
    <xf numFmtId="0" fontId="17" fillId="0" borderId="22" xfId="0" applyNumberFormat="1" applyFont="1" applyBorder="1" applyAlignment="1">
      <alignment horizontal="left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left" vertical="center"/>
    </xf>
    <xf numFmtId="0" fontId="17" fillId="0" borderId="19" xfId="0" applyNumberFormat="1" applyFont="1" applyBorder="1" applyAlignment="1">
      <alignment horizontal="left" vertical="center"/>
    </xf>
    <xf numFmtId="0" fontId="17" fillId="0" borderId="26" xfId="0" applyNumberFormat="1" applyFont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5" fillId="0" borderId="20" xfId="0" applyNumberFormat="1" applyFont="1" applyBorder="1" applyAlignment="1">
      <alignment horizontal="center" vertical="center"/>
    </xf>
    <xf numFmtId="0" fontId="15" fillId="0" borderId="21" xfId="0" applyNumberFormat="1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center" vertical="center"/>
    </xf>
    <xf numFmtId="0" fontId="15" fillId="0" borderId="18" xfId="0" applyNumberFormat="1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176" fontId="15" fillId="0" borderId="20" xfId="0" applyNumberFormat="1" applyFont="1" applyBorder="1" applyAlignment="1">
      <alignment horizontal="center" vertical="center"/>
    </xf>
    <xf numFmtId="176" fontId="15" fillId="0" borderId="21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15" fillId="0" borderId="19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left" vertical="center" wrapText="1"/>
    </xf>
    <xf numFmtId="0" fontId="2" fillId="0" borderId="37" xfId="0" quotePrefix="1" applyNumberFormat="1" applyFont="1" applyBorder="1" applyAlignment="1">
      <alignment horizontal="center" vertical="center"/>
    </xf>
    <xf numFmtId="0" fontId="2" fillId="0" borderId="38" xfId="0" quotePrefix="1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6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36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49" fontId="12" fillId="0" borderId="5" xfId="0" applyNumberFormat="1" applyFont="1" applyFill="1" applyBorder="1" applyAlignment="1" applyProtection="1">
      <alignment horizontal="left" vertical="center"/>
    </xf>
    <xf numFmtId="49" fontId="12" fillId="0" borderId="7" xfId="0" applyNumberFormat="1" applyFont="1" applyFill="1" applyBorder="1" applyAlignment="1" applyProtection="1">
      <alignment horizontal="left" vertical="center"/>
    </xf>
    <xf numFmtId="0" fontId="12" fillId="0" borderId="18" xfId="1" applyNumberFormat="1" applyFont="1" applyFill="1" applyBorder="1" applyAlignment="1" applyProtection="1">
      <alignment horizontal="left" vertical="center"/>
    </xf>
    <xf numFmtId="0" fontId="12" fillId="0" borderId="19" xfId="1" applyNumberFormat="1" applyFont="1" applyFill="1" applyBorder="1" applyAlignment="1" applyProtection="1">
      <alignment horizontal="left" vertical="center"/>
    </xf>
    <xf numFmtId="0" fontId="12" fillId="0" borderId="6" xfId="1" applyNumberFormat="1" applyFont="1" applyFill="1" applyBorder="1" applyAlignment="1" applyProtection="1">
      <alignment horizontal="left" vertical="center"/>
    </xf>
    <xf numFmtId="0" fontId="12" fillId="0" borderId="7" xfId="1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left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_名簿変更届第一面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28575</xdr:colOff>
      <xdr:row>23</xdr:row>
      <xdr:rowOff>180974</xdr:rowOff>
    </xdr:from>
    <xdr:to>
      <xdr:col>47</xdr:col>
      <xdr:colOff>16350</xdr:colOff>
      <xdr:row>26</xdr:row>
      <xdr:rowOff>84899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91375" y="4648199"/>
          <a:ext cx="3312000" cy="504000"/>
        </a:xfrm>
        <a:prstGeom prst="round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以下の項目については下記よりご入力ください。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（左側に自動的に反映されます。）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asumigaseki@mil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54"/>
  <sheetViews>
    <sheetView showGridLines="0" zoomScaleNormal="100" zoomScaleSheetLayoutView="115" workbookViewId="0">
      <selection sqref="A1:AE54"/>
    </sheetView>
  </sheetViews>
  <sheetFormatPr defaultColWidth="3.36328125" defaultRowHeight="16" customHeight="1"/>
  <cols>
    <col min="1" max="1" width="4.6328125" style="3" customWidth="1"/>
    <col min="2" max="2" width="2.08984375" style="3" customWidth="1"/>
    <col min="3" max="4" width="2.90625" style="3" customWidth="1"/>
    <col min="5" max="5" width="3.453125" style="3" customWidth="1"/>
    <col min="6" max="7" width="2.90625" style="3" customWidth="1"/>
    <col min="8" max="8" width="3.26953125" style="3" customWidth="1"/>
    <col min="9" max="46" width="2.90625" style="3" customWidth="1"/>
    <col min="47" max="54" width="3.36328125" style="3"/>
    <col min="55" max="56" width="3.36328125" style="2"/>
    <col min="57" max="57" width="3.36328125" style="3"/>
    <col min="58" max="16384" width="3.36328125" style="7"/>
  </cols>
  <sheetData>
    <row r="1" spans="1:61" ht="16" customHeight="1">
      <c r="A1" s="1" t="s">
        <v>0</v>
      </c>
      <c r="B1" s="2"/>
      <c r="C1" s="2"/>
      <c r="AB1" s="148" t="s">
        <v>1</v>
      </c>
      <c r="AC1" s="148"/>
      <c r="AD1" s="148"/>
    </row>
    <row r="2" spans="1:61" ht="25" customHeight="1">
      <c r="A2" s="149" t="s">
        <v>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G2" s="6" t="s">
        <v>134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E2" s="2"/>
      <c r="BF2" s="2"/>
      <c r="BG2" s="2"/>
      <c r="BH2" s="2"/>
      <c r="BI2" s="2"/>
    </row>
    <row r="3" spans="1:61" ht="16" customHeight="1">
      <c r="A3" s="147" t="s">
        <v>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G3" s="3" t="s">
        <v>198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E3" s="2"/>
      <c r="BF3" s="2"/>
      <c r="BG3" s="2"/>
      <c r="BH3" s="2"/>
      <c r="BI3" s="2"/>
    </row>
    <row r="4" spans="1:61" ht="5.2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E4" s="2"/>
      <c r="BF4" s="2"/>
      <c r="BG4" s="2"/>
      <c r="BH4" s="2"/>
      <c r="BI4" s="2"/>
    </row>
    <row r="5" spans="1:61" ht="16" customHeight="1">
      <c r="C5" s="150" t="s">
        <v>4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G5" s="2" t="s">
        <v>133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E5" s="2"/>
      <c r="BF5" s="2"/>
      <c r="BG5" s="2"/>
      <c r="BH5" s="2"/>
      <c r="BI5" s="2"/>
    </row>
    <row r="6" spans="1:61" ht="16" customHeight="1">
      <c r="C6" s="150" t="s">
        <v>5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G6" s="2" t="s">
        <v>135</v>
      </c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E6" s="2"/>
      <c r="BF6" s="2"/>
      <c r="BG6" s="2"/>
      <c r="BH6" s="2"/>
      <c r="BI6" s="2"/>
    </row>
    <row r="7" spans="1:61" ht="16" customHeight="1">
      <c r="F7" s="147"/>
      <c r="G7" s="147"/>
      <c r="H7" s="147"/>
      <c r="I7" s="147"/>
      <c r="J7" s="147"/>
      <c r="K7" s="147"/>
      <c r="L7" s="147"/>
      <c r="X7" s="147" t="s">
        <v>206</v>
      </c>
      <c r="Y7" s="147"/>
      <c r="Z7" s="147"/>
      <c r="AA7" s="147"/>
      <c r="AB7" s="147"/>
      <c r="AC7" s="147"/>
      <c r="AD7" s="147"/>
      <c r="AG7" s="6" t="s">
        <v>136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E7" s="2"/>
      <c r="BF7" s="2"/>
      <c r="BG7" s="2"/>
      <c r="BH7" s="2"/>
      <c r="BI7" s="2"/>
    </row>
    <row r="8" spans="1:61" ht="16" customHeight="1">
      <c r="D8" s="4"/>
      <c r="E8" s="4"/>
      <c r="F8" s="4"/>
      <c r="G8" s="4"/>
      <c r="H8" s="154" t="s">
        <v>6</v>
      </c>
      <c r="I8" s="2"/>
      <c r="J8" s="2"/>
      <c r="K8" s="2"/>
      <c r="AG8" s="2" t="s">
        <v>137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E8" s="2"/>
      <c r="BF8" s="2"/>
      <c r="BG8" s="2"/>
      <c r="BH8" s="2"/>
      <c r="BI8" s="2"/>
    </row>
    <row r="9" spans="1:61" ht="16" customHeight="1">
      <c r="B9" s="63" t="s">
        <v>76</v>
      </c>
      <c r="D9" s="4"/>
      <c r="E9" s="4"/>
      <c r="F9" s="4"/>
      <c r="G9" s="4"/>
      <c r="H9" s="154"/>
      <c r="AG9" s="3" t="s">
        <v>183</v>
      </c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E9" s="2"/>
      <c r="BF9" s="2"/>
      <c r="BG9" s="2"/>
      <c r="BH9" s="2"/>
      <c r="BI9" s="2"/>
    </row>
    <row r="10" spans="1:61" ht="16" customHeight="1">
      <c r="B10" s="4"/>
      <c r="D10" s="4"/>
      <c r="E10" s="4"/>
      <c r="F10" s="4"/>
      <c r="G10" s="4"/>
      <c r="H10" s="154"/>
      <c r="AG10" s="3" t="s">
        <v>184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E10" s="2"/>
      <c r="BF10" s="2"/>
      <c r="BG10" s="2"/>
      <c r="BH10" s="2"/>
      <c r="BI10" s="2"/>
    </row>
    <row r="11" spans="1:61" ht="16" customHeight="1">
      <c r="I11" s="3" t="s">
        <v>7</v>
      </c>
      <c r="L11" s="151" t="s">
        <v>8</v>
      </c>
      <c r="M11" s="151"/>
      <c r="N11" s="151"/>
      <c r="O11" s="151"/>
      <c r="P11" s="151"/>
      <c r="R11" s="153" t="s">
        <v>77</v>
      </c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G11" s="3" t="s">
        <v>185</v>
      </c>
    </row>
    <row r="12" spans="1:61" ht="16" customHeight="1">
      <c r="L12" s="151" t="s">
        <v>9</v>
      </c>
      <c r="M12" s="151"/>
      <c r="N12" s="151"/>
      <c r="O12" s="151"/>
      <c r="P12" s="151"/>
      <c r="R12" s="64" t="s">
        <v>78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G12" s="2" t="s">
        <v>138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E12" s="2"/>
      <c r="BF12" s="2"/>
      <c r="BG12" s="2"/>
      <c r="BH12" s="2"/>
      <c r="BI12" s="2"/>
    </row>
    <row r="13" spans="1:61" ht="16" customHeight="1">
      <c r="L13" s="151" t="s">
        <v>10</v>
      </c>
      <c r="M13" s="151"/>
      <c r="N13" s="151"/>
      <c r="O13" s="151"/>
      <c r="P13" s="151"/>
      <c r="R13" s="155" t="s">
        <v>79</v>
      </c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5"/>
      <c r="AG13" s="2" t="s">
        <v>139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E13" s="2"/>
      <c r="BF13" s="2"/>
      <c r="BG13" s="2"/>
      <c r="BH13" s="2"/>
      <c r="BI13" s="2"/>
    </row>
    <row r="14" spans="1:61" ht="16" customHeight="1">
      <c r="L14" s="156" t="s">
        <v>11</v>
      </c>
      <c r="M14" s="156"/>
      <c r="N14" s="156"/>
      <c r="O14" s="156"/>
      <c r="P14" s="156"/>
      <c r="Q14" s="156"/>
      <c r="R14" s="156"/>
      <c r="S14" s="156"/>
      <c r="T14" s="156"/>
      <c r="U14" s="6"/>
      <c r="V14" s="6"/>
      <c r="W14" s="6"/>
      <c r="X14" s="6"/>
      <c r="Y14" s="6"/>
      <c r="Z14" s="6"/>
      <c r="AA14" s="6"/>
      <c r="AB14" s="6"/>
      <c r="AC14" s="6"/>
      <c r="AG14" s="2" t="s">
        <v>140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E14" s="2"/>
      <c r="BF14" s="2"/>
      <c r="BG14" s="2"/>
      <c r="BH14" s="2"/>
      <c r="BI14" s="2"/>
    </row>
    <row r="15" spans="1:61" ht="16" customHeight="1">
      <c r="L15" s="151" t="s">
        <v>12</v>
      </c>
      <c r="M15" s="151"/>
      <c r="N15" s="151"/>
      <c r="O15" s="151"/>
      <c r="P15" s="151"/>
      <c r="R15" s="153" t="s">
        <v>80</v>
      </c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G15" s="2" t="s">
        <v>141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E15" s="2"/>
      <c r="BF15" s="2"/>
      <c r="BG15" s="2"/>
      <c r="BH15" s="2"/>
      <c r="BI15" s="2"/>
    </row>
    <row r="16" spans="1:61" ht="16" customHeight="1">
      <c r="L16" s="151" t="s">
        <v>13</v>
      </c>
      <c r="M16" s="151"/>
      <c r="N16" s="151"/>
      <c r="O16" s="151"/>
      <c r="P16" s="151"/>
      <c r="R16" s="153" t="s">
        <v>81</v>
      </c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G16" s="2" t="s">
        <v>142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E16" s="2"/>
      <c r="BF16" s="2"/>
      <c r="BG16" s="2"/>
      <c r="BH16" s="2"/>
      <c r="BI16" s="2"/>
    </row>
    <row r="17" spans="1:98" ht="16" customHeight="1">
      <c r="L17" s="151" t="s">
        <v>75</v>
      </c>
      <c r="M17" s="151"/>
      <c r="N17" s="151"/>
      <c r="O17" s="151"/>
      <c r="P17" s="151"/>
      <c r="R17" s="152" t="s">
        <v>82</v>
      </c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G17" s="2" t="s">
        <v>143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E17" s="2"/>
      <c r="BF17" s="2"/>
      <c r="BG17" s="2"/>
      <c r="BH17" s="2"/>
      <c r="BI17" s="2"/>
    </row>
    <row r="18" spans="1:98" ht="16" customHeight="1">
      <c r="L18" s="59"/>
      <c r="M18" s="59"/>
      <c r="N18" s="59"/>
      <c r="O18" s="59"/>
      <c r="P18" s="59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G18" s="2" t="s">
        <v>187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E18" s="2"/>
      <c r="BF18" s="2"/>
      <c r="BG18" s="2"/>
      <c r="BH18" s="2"/>
      <c r="BI18" s="2"/>
    </row>
    <row r="19" spans="1:98" ht="16" customHeight="1" thickBot="1">
      <c r="D19" s="157" t="s">
        <v>14</v>
      </c>
      <c r="E19" s="157"/>
      <c r="F19" s="157"/>
      <c r="G19" s="157"/>
      <c r="K19" s="157" t="s">
        <v>15</v>
      </c>
      <c r="L19" s="157"/>
      <c r="M19" s="157"/>
      <c r="N19" s="157"/>
      <c r="O19" s="157"/>
      <c r="R19" s="150" t="s">
        <v>16</v>
      </c>
      <c r="S19" s="150"/>
      <c r="T19" s="150"/>
      <c r="U19" s="150"/>
      <c r="V19" s="150"/>
      <c r="W19" s="150"/>
      <c r="X19" s="150"/>
      <c r="Y19" s="150"/>
      <c r="Z19" s="2"/>
      <c r="AG19" s="3" t="s">
        <v>186</v>
      </c>
      <c r="BE19" s="2"/>
      <c r="BF19" s="2"/>
      <c r="BG19" s="2"/>
      <c r="BH19" s="2"/>
      <c r="BI19" s="2"/>
    </row>
    <row r="20" spans="1:98" ht="16" customHeight="1" thickBot="1">
      <c r="C20" s="158" t="s">
        <v>17</v>
      </c>
      <c r="D20" s="159"/>
      <c r="E20" s="159"/>
      <c r="F20" s="159"/>
      <c r="G20" s="159"/>
      <c r="H20" s="160"/>
      <c r="I20" s="56"/>
      <c r="J20" s="158" t="s">
        <v>17</v>
      </c>
      <c r="K20" s="159"/>
      <c r="L20" s="159"/>
      <c r="M20" s="159"/>
      <c r="N20" s="159"/>
      <c r="O20" s="159"/>
      <c r="P20" s="160"/>
      <c r="Q20" s="56"/>
      <c r="R20" s="161" t="s">
        <v>204</v>
      </c>
      <c r="S20" s="162"/>
      <c r="T20" s="163" t="s">
        <v>205</v>
      </c>
      <c r="U20" s="163"/>
      <c r="V20" s="163"/>
      <c r="W20" s="163"/>
      <c r="X20" s="163"/>
      <c r="Y20" s="164"/>
      <c r="AG20" s="2" t="s">
        <v>144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E20" s="2"/>
      <c r="BF20" s="2"/>
      <c r="BG20" s="2"/>
      <c r="BH20" s="2"/>
      <c r="BI20" s="2"/>
    </row>
    <row r="21" spans="1:98" ht="6.75" customHeight="1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88"/>
      <c r="BD21" s="88"/>
      <c r="BE21" s="88"/>
      <c r="BF21" s="88"/>
      <c r="BG21" s="2"/>
      <c r="BH21" s="2"/>
      <c r="BI21" s="2"/>
    </row>
    <row r="22" spans="1:98" ht="16" customHeight="1">
      <c r="M22" s="56"/>
      <c r="N22" s="58" t="s">
        <v>19</v>
      </c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D22" s="8"/>
      <c r="AG22" s="2"/>
      <c r="AH22" s="85"/>
      <c r="AI22" s="222" t="s">
        <v>162</v>
      </c>
      <c r="AJ22" s="228" t="s">
        <v>151</v>
      </c>
      <c r="AK22" s="229"/>
      <c r="AL22" s="229"/>
      <c r="AM22" s="230"/>
      <c r="AN22" s="222" t="s">
        <v>165</v>
      </c>
      <c r="AO22" s="228" t="s">
        <v>153</v>
      </c>
      <c r="AP22" s="229"/>
      <c r="AQ22" s="229"/>
      <c r="AR22" s="230"/>
      <c r="AS22" s="222" t="s">
        <v>168</v>
      </c>
      <c r="AT22" s="182" t="s">
        <v>159</v>
      </c>
      <c r="AU22" s="183"/>
      <c r="AV22" s="183"/>
      <c r="AW22" s="184"/>
      <c r="AX22" s="225">
        <v>15</v>
      </c>
      <c r="AY22" s="228" t="s">
        <v>158</v>
      </c>
      <c r="AZ22" s="229"/>
      <c r="BA22" s="229"/>
      <c r="BB22" s="230"/>
      <c r="BC22" s="88"/>
      <c r="BD22" s="88"/>
      <c r="BE22" s="88"/>
      <c r="BF22" s="88"/>
      <c r="BG22" s="2"/>
      <c r="BH22" s="2"/>
      <c r="BI22" s="2"/>
    </row>
    <row r="23" spans="1:98" ht="16" customHeight="1">
      <c r="C23" s="9" t="s">
        <v>20</v>
      </c>
      <c r="D23" s="9"/>
      <c r="M23" s="56"/>
      <c r="N23" s="10" t="s">
        <v>17</v>
      </c>
      <c r="O23" s="174" t="s">
        <v>21</v>
      </c>
      <c r="P23" s="175"/>
      <c r="Q23" s="175"/>
      <c r="R23" s="176"/>
      <c r="S23" s="11" t="s">
        <v>22</v>
      </c>
      <c r="T23" s="12"/>
      <c r="U23" s="12"/>
      <c r="V23" s="12"/>
      <c r="W23" s="60"/>
      <c r="X23" s="60" t="s">
        <v>18</v>
      </c>
      <c r="Y23" s="13"/>
      <c r="Z23" s="13" t="s">
        <v>23</v>
      </c>
      <c r="AA23" s="175"/>
      <c r="AB23" s="175"/>
      <c r="AC23" s="175"/>
      <c r="AD23" s="14" t="s">
        <v>24</v>
      </c>
      <c r="AG23" s="2"/>
      <c r="AH23" s="86"/>
      <c r="AI23" s="223"/>
      <c r="AJ23" s="231"/>
      <c r="AK23" s="232"/>
      <c r="AL23" s="232"/>
      <c r="AM23" s="233"/>
      <c r="AN23" s="223"/>
      <c r="AO23" s="231"/>
      <c r="AP23" s="232"/>
      <c r="AQ23" s="232"/>
      <c r="AR23" s="233"/>
      <c r="AS23" s="223"/>
      <c r="AT23" s="237"/>
      <c r="AU23" s="148"/>
      <c r="AV23" s="148"/>
      <c r="AW23" s="238"/>
      <c r="AX23" s="226"/>
      <c r="AY23" s="231"/>
      <c r="AZ23" s="232"/>
      <c r="BA23" s="232"/>
      <c r="BB23" s="233"/>
      <c r="BC23" s="88"/>
      <c r="BD23" s="88"/>
      <c r="BE23" s="88"/>
      <c r="BF23" s="88"/>
      <c r="BG23" s="2"/>
      <c r="BH23" s="2"/>
      <c r="BI23" s="2"/>
    </row>
    <row r="24" spans="1:98" ht="16" customHeight="1" thickBot="1">
      <c r="C24" s="177" t="s">
        <v>25</v>
      </c>
      <c r="D24" s="177"/>
      <c r="E24" s="15"/>
      <c r="M24" s="56"/>
      <c r="N24" s="10" t="s">
        <v>17</v>
      </c>
      <c r="O24" s="174" t="s">
        <v>26</v>
      </c>
      <c r="P24" s="175"/>
      <c r="Q24" s="175"/>
      <c r="R24" s="176"/>
      <c r="S24" s="178" t="s">
        <v>27</v>
      </c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80"/>
      <c r="AG24" s="2"/>
      <c r="AH24" s="86"/>
      <c r="AI24" s="223"/>
      <c r="AJ24" s="231"/>
      <c r="AK24" s="232"/>
      <c r="AL24" s="232"/>
      <c r="AM24" s="233"/>
      <c r="AN24" s="223"/>
      <c r="AO24" s="231"/>
      <c r="AP24" s="232"/>
      <c r="AQ24" s="232"/>
      <c r="AR24" s="233"/>
      <c r="AS24" s="223"/>
      <c r="AT24" s="237"/>
      <c r="AU24" s="148"/>
      <c r="AV24" s="148"/>
      <c r="AW24" s="238"/>
      <c r="AX24" s="226"/>
      <c r="AY24" s="231"/>
      <c r="AZ24" s="232"/>
      <c r="BA24" s="232"/>
      <c r="BB24" s="233"/>
      <c r="BC24" s="88"/>
      <c r="BD24" s="88"/>
      <c r="BE24" s="88"/>
      <c r="BF24" s="88"/>
      <c r="BG24" s="2"/>
      <c r="BH24" s="2"/>
      <c r="BI24" s="2"/>
    </row>
    <row r="25" spans="1:98" ht="16" customHeight="1" thickBot="1">
      <c r="C25" s="75">
        <v>2</v>
      </c>
      <c r="E25" s="15" t="s">
        <v>28</v>
      </c>
      <c r="M25" s="56"/>
      <c r="N25" s="181" t="s">
        <v>17</v>
      </c>
      <c r="O25" s="182" t="s">
        <v>29</v>
      </c>
      <c r="P25" s="183"/>
      <c r="Q25" s="183"/>
      <c r="R25" s="184"/>
      <c r="S25" s="187" t="s">
        <v>30</v>
      </c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9"/>
      <c r="AG25" s="2"/>
      <c r="AH25" s="86"/>
      <c r="AI25" s="224"/>
      <c r="AJ25" s="234"/>
      <c r="AK25" s="235"/>
      <c r="AL25" s="235"/>
      <c r="AM25" s="236"/>
      <c r="AN25" s="224"/>
      <c r="AO25" s="234"/>
      <c r="AP25" s="235"/>
      <c r="AQ25" s="235"/>
      <c r="AR25" s="236"/>
      <c r="AS25" s="224"/>
      <c r="AT25" s="185"/>
      <c r="AU25" s="157"/>
      <c r="AV25" s="157"/>
      <c r="AW25" s="186"/>
      <c r="AX25" s="227"/>
      <c r="AY25" s="234"/>
      <c r="AZ25" s="235"/>
      <c r="BA25" s="235"/>
      <c r="BB25" s="236"/>
      <c r="BC25" s="88"/>
      <c r="BD25" s="88"/>
      <c r="BE25" s="88"/>
      <c r="BF25" s="88"/>
      <c r="BG25" s="2"/>
      <c r="BH25" s="2"/>
      <c r="BI25" s="2"/>
    </row>
    <row r="26" spans="1:98" ht="16" customHeight="1">
      <c r="E26" s="15"/>
      <c r="N26" s="181"/>
      <c r="O26" s="185"/>
      <c r="P26" s="157"/>
      <c r="Q26" s="157"/>
      <c r="R26" s="186"/>
      <c r="S26" s="190" t="s">
        <v>31</v>
      </c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2"/>
      <c r="AG26" s="2"/>
      <c r="AH26" s="86"/>
      <c r="AI26" s="222" t="s">
        <v>163</v>
      </c>
      <c r="AJ26" s="228" t="s">
        <v>150</v>
      </c>
      <c r="AK26" s="229"/>
      <c r="AL26" s="229"/>
      <c r="AM26" s="230"/>
      <c r="AN26" s="222" t="s">
        <v>166</v>
      </c>
      <c r="AO26" s="228" t="s">
        <v>154</v>
      </c>
      <c r="AP26" s="229"/>
      <c r="AQ26" s="229"/>
      <c r="AR26" s="230"/>
      <c r="AS26" s="225">
        <v>13</v>
      </c>
      <c r="AT26" s="228" t="s">
        <v>157</v>
      </c>
      <c r="AU26" s="229"/>
      <c r="AV26" s="229"/>
      <c r="AW26" s="230"/>
      <c r="AX26" s="222" t="s">
        <v>169</v>
      </c>
      <c r="AY26" s="182" t="s">
        <v>160</v>
      </c>
      <c r="AZ26" s="183"/>
      <c r="BA26" s="183"/>
      <c r="BB26" s="184"/>
      <c r="BC26" s="88"/>
      <c r="BD26" s="88"/>
      <c r="BE26" s="88"/>
      <c r="BF26" s="88"/>
      <c r="BG26" s="2"/>
      <c r="BH26" s="2"/>
      <c r="BI26" s="2"/>
    </row>
    <row r="27" spans="1:98" ht="6.75" customHeight="1">
      <c r="AG27" s="2"/>
      <c r="AH27" s="86"/>
      <c r="AI27" s="223"/>
      <c r="AJ27" s="231"/>
      <c r="AK27" s="232"/>
      <c r="AL27" s="232"/>
      <c r="AM27" s="233"/>
      <c r="AN27" s="223"/>
      <c r="AO27" s="231"/>
      <c r="AP27" s="232"/>
      <c r="AQ27" s="232"/>
      <c r="AR27" s="233"/>
      <c r="AS27" s="226"/>
      <c r="AT27" s="231"/>
      <c r="AU27" s="232"/>
      <c r="AV27" s="232"/>
      <c r="AW27" s="233"/>
      <c r="AX27" s="223"/>
      <c r="AY27" s="237"/>
      <c r="AZ27" s="148"/>
      <c r="BA27" s="148"/>
      <c r="BB27" s="238"/>
      <c r="BC27" s="88"/>
      <c r="BD27" s="88"/>
      <c r="BE27" s="88"/>
      <c r="BF27" s="88"/>
      <c r="BG27" s="2"/>
      <c r="BH27" s="2"/>
      <c r="BI27" s="2"/>
    </row>
    <row r="28" spans="1:98" ht="16" customHeight="1" thickBot="1">
      <c r="A28" s="56" t="s">
        <v>32</v>
      </c>
      <c r="C28" s="19" t="s">
        <v>33</v>
      </c>
      <c r="AA28" s="15" t="s">
        <v>34</v>
      </c>
      <c r="AB28" s="15"/>
      <c r="AC28" s="15"/>
      <c r="AG28" s="2"/>
      <c r="AH28" s="86"/>
      <c r="AI28" s="223"/>
      <c r="AJ28" s="231"/>
      <c r="AK28" s="232"/>
      <c r="AL28" s="232"/>
      <c r="AM28" s="233"/>
      <c r="AN28" s="223"/>
      <c r="AO28" s="231"/>
      <c r="AP28" s="232"/>
      <c r="AQ28" s="232"/>
      <c r="AR28" s="233"/>
      <c r="AS28" s="226"/>
      <c r="AT28" s="231"/>
      <c r="AU28" s="232"/>
      <c r="AV28" s="232"/>
      <c r="AW28" s="233"/>
      <c r="AX28" s="223"/>
      <c r="AY28" s="237"/>
      <c r="AZ28" s="148"/>
      <c r="BA28" s="148"/>
      <c r="BB28" s="238"/>
      <c r="BC28" s="88"/>
      <c r="BD28" s="88"/>
      <c r="BE28" s="88"/>
      <c r="BF28" s="88"/>
      <c r="BG28" s="2"/>
      <c r="BH28" s="2"/>
      <c r="BI28" s="2"/>
    </row>
    <row r="29" spans="1:98" ht="16" customHeight="1" thickBot="1">
      <c r="A29" s="16" t="s">
        <v>35</v>
      </c>
      <c r="C29" s="165" t="s">
        <v>36</v>
      </c>
      <c r="D29" s="166"/>
      <c r="E29" s="167"/>
      <c r="F29" s="65">
        <v>1</v>
      </c>
      <c r="G29" s="66">
        <v>2</v>
      </c>
      <c r="H29" s="66">
        <v>3</v>
      </c>
      <c r="I29" s="66">
        <v>4</v>
      </c>
      <c r="J29" s="66">
        <v>5</v>
      </c>
      <c r="K29" s="66">
        <v>6</v>
      </c>
      <c r="L29" s="66">
        <v>7</v>
      </c>
      <c r="M29" s="66">
        <v>8</v>
      </c>
      <c r="N29" s="66">
        <v>9</v>
      </c>
      <c r="O29" s="66">
        <v>0</v>
      </c>
      <c r="P29" s="66">
        <v>1</v>
      </c>
      <c r="Q29" s="66">
        <v>2</v>
      </c>
      <c r="R29" s="67">
        <v>3</v>
      </c>
      <c r="AA29" s="68">
        <v>1</v>
      </c>
      <c r="AB29" s="15" t="s">
        <v>37</v>
      </c>
      <c r="AC29" s="15"/>
      <c r="AG29" s="2"/>
      <c r="AH29" s="86"/>
      <c r="AI29" s="224"/>
      <c r="AJ29" s="234"/>
      <c r="AK29" s="235"/>
      <c r="AL29" s="235"/>
      <c r="AM29" s="236"/>
      <c r="AN29" s="224"/>
      <c r="AO29" s="234"/>
      <c r="AP29" s="235"/>
      <c r="AQ29" s="235"/>
      <c r="AR29" s="236"/>
      <c r="AS29" s="227"/>
      <c r="AT29" s="234"/>
      <c r="AU29" s="235"/>
      <c r="AV29" s="235"/>
      <c r="AW29" s="236"/>
      <c r="AX29" s="224"/>
      <c r="AY29" s="185"/>
      <c r="AZ29" s="157"/>
      <c r="BA29" s="157"/>
      <c r="BB29" s="186"/>
      <c r="BC29" s="88"/>
      <c r="BD29" s="88"/>
      <c r="BE29" s="88"/>
      <c r="BF29" s="88"/>
      <c r="BG29" s="2"/>
      <c r="BH29" s="2"/>
      <c r="BI29" s="2"/>
      <c r="BJ29" s="27" t="str">
        <f>DBCS(MID($BF30,COLUMNS($BG29:BJ29),1))</f>
        <v/>
      </c>
      <c r="BK29" s="27" t="str">
        <f>DBCS(MID($BF30,COLUMNS($BG29:BK29),1))</f>
        <v/>
      </c>
      <c r="BL29" s="27" t="str">
        <f>DBCS(MID($BF30,COLUMNS($BG29:BL29),1))</f>
        <v/>
      </c>
      <c r="BM29" s="27" t="str">
        <f>DBCS(MID($BF30,COLUMNS($BG29:BM29),1))</f>
        <v/>
      </c>
      <c r="BN29" s="27" t="str">
        <f>DBCS(MID($BF30,COLUMNS($BG29:BN29),1))</f>
        <v/>
      </c>
      <c r="BO29" s="27" t="str">
        <f>DBCS(MID($BF30,COLUMNS($BG29:BO29),1))</f>
        <v/>
      </c>
      <c r="BP29" s="27" t="str">
        <f>DBCS(MID($BF30,COLUMNS($BG29:BP29),1))</f>
        <v/>
      </c>
      <c r="BQ29" s="27" t="str">
        <f>DBCS(MID($BF30,COLUMNS($BG29:BQ29),1))</f>
        <v/>
      </c>
      <c r="BR29" s="27" t="str">
        <f>DBCS(MID($BF30,COLUMNS($BG29:BR29),1))</f>
        <v/>
      </c>
      <c r="BS29" s="27" t="str">
        <f>DBCS(MID($BF30,COLUMNS($BG29:BS29),1))</f>
        <v/>
      </c>
      <c r="BT29" s="27" t="str">
        <f>DBCS(MID($BF30,COLUMNS($BG29:BT29),1))</f>
        <v/>
      </c>
      <c r="BU29" s="27" t="str">
        <f>DBCS(MID($BF30,COLUMNS($BG29:BU29),1))</f>
        <v/>
      </c>
      <c r="BV29" s="27" t="str">
        <f>DBCS(MID($BF30,COLUMNS($BG29:BV29),1))</f>
        <v/>
      </c>
      <c r="BW29" s="27" t="str">
        <f>DBCS(MID($BF30,COLUMNS($BG29:BW29),1))</f>
        <v/>
      </c>
      <c r="BX29" s="27" t="str">
        <f>DBCS(MID($BF30,COLUMNS($BG29:BX29),1))</f>
        <v/>
      </c>
      <c r="BY29" s="27" t="str">
        <f>DBCS(MID($BF30,COLUMNS($BG29:BY29),1))</f>
        <v/>
      </c>
      <c r="BZ29" s="27" t="str">
        <f>DBCS(MID($BF30,COLUMNS($BG29:BZ29),1))</f>
        <v/>
      </c>
      <c r="CA29" s="27" t="str">
        <f>DBCS(MID($BF30,COLUMNS($BG29:CA29),1))</f>
        <v/>
      </c>
      <c r="CB29" s="27" t="str">
        <f>DBCS(MID($BF30,COLUMNS($BG29:CB29),1))</f>
        <v/>
      </c>
      <c r="CC29" s="27" t="str">
        <f>DBCS(MID($BF30,COLUMNS($BG29:CC29),1))</f>
        <v/>
      </c>
      <c r="CD29" s="27" t="str">
        <f>DBCS(MID($BF30,COLUMNS($BG29:CD29),1))</f>
        <v/>
      </c>
      <c r="CE29" s="27" t="str">
        <f>DBCS(MID($BF30,COLUMNS($BG29:CE29),1))</f>
        <v/>
      </c>
      <c r="CF29" s="27" t="str">
        <f>DBCS(MID($BF30,COLUMNS($BG29:CF29),1))</f>
        <v/>
      </c>
      <c r="CG29" s="27" t="str">
        <f>DBCS(MID($BF30,COLUMNS($BG29:CG29),1))</f>
        <v/>
      </c>
      <c r="CH29" s="27" t="str">
        <f>DBCS(MID($BF30,COLUMNS($BG29:CH29),1))</f>
        <v/>
      </c>
      <c r="CI29" s="27" t="str">
        <f>DBCS(MID($BF30,COLUMNS($BG29:CI29),1))</f>
        <v/>
      </c>
      <c r="CJ29" s="27" t="str">
        <f>DBCS(MID($BF30,COLUMNS($BG29:CJ29),1))</f>
        <v/>
      </c>
      <c r="CK29" s="27" t="str">
        <f>DBCS(MID($BF30,COLUMNS($BG29:CK29),1))</f>
        <v/>
      </c>
      <c r="CL29" s="27" t="str">
        <f>DBCS(MID($BF30,COLUMNS($BG29:CL29),1))</f>
        <v/>
      </c>
    </row>
    <row r="30" spans="1:98" ht="16" customHeight="1">
      <c r="C30" s="168" t="s">
        <v>39</v>
      </c>
      <c r="D30" s="169"/>
      <c r="E30" s="170"/>
      <c r="F30" s="69" t="s">
        <v>83</v>
      </c>
      <c r="G30" s="70" t="s">
        <v>84</v>
      </c>
      <c r="H30" s="70" t="s">
        <v>85</v>
      </c>
      <c r="I30" s="70" t="s">
        <v>83</v>
      </c>
      <c r="J30" s="70" t="s">
        <v>86</v>
      </c>
      <c r="K30" s="70" t="s">
        <v>87</v>
      </c>
      <c r="L30" s="70" t="s">
        <v>88</v>
      </c>
      <c r="M30" s="70" t="s">
        <v>89</v>
      </c>
      <c r="N30" s="70" t="s">
        <v>90</v>
      </c>
      <c r="O30" s="70" t="s">
        <v>91</v>
      </c>
      <c r="P30" s="70" t="s">
        <v>92</v>
      </c>
      <c r="Q30" s="28" t="str">
        <f t="shared" ref="Q30:X30" si="0">BR30</f>
        <v/>
      </c>
      <c r="R30" s="28" t="str">
        <f t="shared" si="0"/>
        <v/>
      </c>
      <c r="S30" s="28" t="str">
        <f t="shared" si="0"/>
        <v/>
      </c>
      <c r="T30" s="28" t="str">
        <f t="shared" si="0"/>
        <v/>
      </c>
      <c r="U30" s="28" t="str">
        <f t="shared" si="0"/>
        <v/>
      </c>
      <c r="V30" s="28" t="str">
        <f t="shared" si="0"/>
        <v/>
      </c>
      <c r="W30" s="28" t="str">
        <f t="shared" si="0"/>
        <v/>
      </c>
      <c r="X30" s="29" t="str">
        <f t="shared" si="0"/>
        <v/>
      </c>
      <c r="AA30" s="15"/>
      <c r="AB30" s="15" t="s">
        <v>40</v>
      </c>
      <c r="AC30" s="15"/>
      <c r="AG30" s="21"/>
      <c r="AH30" s="86"/>
      <c r="AI30" s="222" t="s">
        <v>164</v>
      </c>
      <c r="AJ30" s="228" t="s">
        <v>152</v>
      </c>
      <c r="AK30" s="229"/>
      <c r="AL30" s="229"/>
      <c r="AM30" s="230"/>
      <c r="AN30" s="222" t="s">
        <v>167</v>
      </c>
      <c r="AO30" s="182" t="s">
        <v>155</v>
      </c>
      <c r="AP30" s="183"/>
      <c r="AQ30" s="183"/>
      <c r="AR30" s="184"/>
      <c r="AS30" s="225">
        <v>14</v>
      </c>
      <c r="AT30" s="228" t="s">
        <v>156</v>
      </c>
      <c r="AU30" s="229"/>
      <c r="AV30" s="229"/>
      <c r="AW30" s="230"/>
      <c r="AX30" s="127"/>
      <c r="AY30" s="120"/>
      <c r="AZ30" s="121"/>
      <c r="BA30" s="121"/>
      <c r="BB30" s="122"/>
      <c r="BC30" s="88"/>
      <c r="BD30" s="88"/>
      <c r="BE30" s="89"/>
      <c r="BF30" s="90"/>
      <c r="BG30" s="27" t="str">
        <f>DBCS(MID($BF30,COLUMNS($BG30:BG30),1))</f>
        <v/>
      </c>
      <c r="BH30" s="27" t="str">
        <f>DBCS(MID($BF30,COLUMNS($BG30:BH30),1))</f>
        <v/>
      </c>
      <c r="BI30" s="27" t="str">
        <f>DBCS(MID($BF30,COLUMNS($BG30:BI30),1))</f>
        <v/>
      </c>
      <c r="BJ30" s="27" t="str">
        <f>DBCS(MID($BF31,COLUMNS($BG30:BJ30),1))</f>
        <v/>
      </c>
      <c r="BK30" s="27" t="str">
        <f>DBCS(MID($BF31,COLUMNS($BG30:BK30),1))</f>
        <v/>
      </c>
      <c r="BL30" s="27" t="str">
        <f>DBCS(MID($BF31,COLUMNS($BG30:BL30),1))</f>
        <v/>
      </c>
      <c r="BM30" s="27" t="str">
        <f>DBCS(MID($BF31,COLUMNS($BG30:BM30),1))</f>
        <v/>
      </c>
      <c r="BN30" s="27" t="str">
        <f>DBCS(MID($BF31,COLUMNS($BG30:BN30),1))</f>
        <v/>
      </c>
      <c r="BO30" s="27" t="str">
        <f>DBCS(MID($BF31,COLUMNS($BG30:BO30),1))</f>
        <v/>
      </c>
      <c r="BP30" s="27" t="str">
        <f>DBCS(MID($BF31,COLUMNS($BG30:BP30),1))</f>
        <v/>
      </c>
      <c r="BQ30" s="27" t="str">
        <f>DBCS(MID($BF31,COLUMNS($BG30:BQ30),1))</f>
        <v/>
      </c>
      <c r="BR30" s="27" t="str">
        <f>DBCS(MID($BF31,COLUMNS($BG30:BR30),1))</f>
        <v/>
      </c>
      <c r="BS30" s="27" t="str">
        <f>DBCS(MID($BF31,COLUMNS($BG30:BS30),1))</f>
        <v/>
      </c>
      <c r="BT30" s="27" t="str">
        <f>DBCS(MID($BF31,COLUMNS($BG30:BT30),1))</f>
        <v/>
      </c>
      <c r="BU30" s="27" t="str">
        <f>DBCS(MID($BF31,COLUMNS($BG30:BU30),1))</f>
        <v/>
      </c>
      <c r="BV30" s="27" t="str">
        <f>DBCS(MID($BF31,COLUMNS($BG30:BV30),1))</f>
        <v/>
      </c>
      <c r="BW30" s="27" t="str">
        <f>DBCS(MID($BF31,COLUMNS($BG30:BW30),1))</f>
        <v/>
      </c>
      <c r="BX30" s="27" t="str">
        <f>DBCS(MID($BF31,COLUMNS($BG30:BX30),1))</f>
        <v/>
      </c>
      <c r="BY30" s="27" t="str">
        <f>DBCS(MID($BF31,COLUMNS($BG30:BY30),1))</f>
        <v/>
      </c>
      <c r="BZ30" s="27" t="str">
        <f>DBCS(MID($BF31,COLUMNS($BG30:BZ30),1))</f>
        <v/>
      </c>
      <c r="CA30" s="27" t="str">
        <f>DBCS(MID($BF31,COLUMNS($BG30:CA30),1))</f>
        <v/>
      </c>
      <c r="CB30" s="27" t="str">
        <f>DBCS(MID($BF31,COLUMNS($BG30:CB30),1))</f>
        <v/>
      </c>
      <c r="CC30" s="27" t="str">
        <f>DBCS(MID($BF31,COLUMNS($BG30:CC30),1))</f>
        <v/>
      </c>
      <c r="CD30" s="27" t="str">
        <f>DBCS(MID($BF31,COLUMNS($BG30:CD30),1))</f>
        <v/>
      </c>
      <c r="CE30" s="27" t="str">
        <f>DBCS(MID($BF31,COLUMNS($BG30:CE30),1))</f>
        <v/>
      </c>
      <c r="CF30" s="27" t="str">
        <f>DBCS(MID($BF31,COLUMNS($BG30:CF30),1))</f>
        <v/>
      </c>
      <c r="CG30" s="27" t="str">
        <f>DBCS(MID($BF31,COLUMNS($BG30:CG30),1))</f>
        <v/>
      </c>
      <c r="CH30" s="27" t="str">
        <f>DBCS(MID($BF31,COLUMNS($BG30:CH30),1))</f>
        <v/>
      </c>
      <c r="CI30" s="27" t="str">
        <f>DBCS(MID($BF31,COLUMNS($BG30:CI30),1))</f>
        <v/>
      </c>
      <c r="CJ30" s="27" t="str">
        <f>DBCS(MID($BF31,COLUMNS($BG30:CJ30),1))</f>
        <v/>
      </c>
      <c r="CK30" s="27" t="str">
        <f>DBCS(MID($BF31,COLUMNS($BG30:CK30),1))</f>
        <v/>
      </c>
      <c r="CL30" s="27" t="str">
        <f>DBCS(MID($BF31,COLUMNS($BG30:CL30),1))</f>
        <v/>
      </c>
      <c r="CM30" s="27" t="str">
        <f>DBCS(MID($BF31,COLUMNS($BG30:CM30),1))</f>
        <v/>
      </c>
      <c r="CN30" s="27" t="str">
        <f>DBCS(MID($BF31,COLUMNS($BG30:CN30),1))</f>
        <v/>
      </c>
      <c r="CO30" s="27" t="str">
        <f>DBCS(MID($BF31,COLUMNS($BG30:CO30),1))</f>
        <v/>
      </c>
      <c r="CP30" s="27" t="str">
        <f>DBCS(MID($BF31,COLUMNS($BG30:CP30),1))</f>
        <v/>
      </c>
      <c r="CQ30" s="27" t="str">
        <f>DBCS(MID($BF31,COLUMNS($BG30:CQ30),1))</f>
        <v/>
      </c>
      <c r="CR30" s="27" t="str">
        <f>DBCS(MID($BF31,COLUMNS($BG30:CR30),1))</f>
        <v/>
      </c>
      <c r="CS30" s="27"/>
      <c r="CT30" s="27"/>
    </row>
    <row r="31" spans="1:98" ht="16" customHeight="1" thickBot="1">
      <c r="C31" s="171"/>
      <c r="D31" s="172"/>
      <c r="E31" s="173"/>
      <c r="F31" s="30" t="str">
        <f>BZ30</f>
        <v/>
      </c>
      <c r="G31" s="31" t="str">
        <f t="shared" ref="G31:X31" si="1">CA30</f>
        <v/>
      </c>
      <c r="H31" s="31" t="str">
        <f t="shared" si="1"/>
        <v/>
      </c>
      <c r="I31" s="31" t="str">
        <f t="shared" si="1"/>
        <v/>
      </c>
      <c r="J31" s="31" t="str">
        <f t="shared" si="1"/>
        <v/>
      </c>
      <c r="K31" s="31" t="str">
        <f t="shared" si="1"/>
        <v/>
      </c>
      <c r="L31" s="31" t="str">
        <f t="shared" si="1"/>
        <v/>
      </c>
      <c r="M31" s="31" t="str">
        <f t="shared" si="1"/>
        <v/>
      </c>
      <c r="N31" s="31" t="str">
        <f t="shared" si="1"/>
        <v/>
      </c>
      <c r="O31" s="31" t="str">
        <f t="shared" si="1"/>
        <v/>
      </c>
      <c r="P31" s="31" t="str">
        <f t="shared" si="1"/>
        <v/>
      </c>
      <c r="Q31" s="31" t="str">
        <f t="shared" si="1"/>
        <v/>
      </c>
      <c r="R31" s="31" t="str">
        <f t="shared" si="1"/>
        <v/>
      </c>
      <c r="S31" s="31" t="str">
        <f t="shared" si="1"/>
        <v/>
      </c>
      <c r="T31" s="31" t="str">
        <f t="shared" si="1"/>
        <v/>
      </c>
      <c r="U31" s="31" t="str">
        <f t="shared" si="1"/>
        <v/>
      </c>
      <c r="V31" s="31" t="str">
        <f t="shared" si="1"/>
        <v/>
      </c>
      <c r="W31" s="31" t="str">
        <f t="shared" si="1"/>
        <v/>
      </c>
      <c r="X31" s="32" t="str">
        <f t="shared" si="1"/>
        <v/>
      </c>
      <c r="AG31" s="21"/>
      <c r="AH31" s="86"/>
      <c r="AI31" s="223"/>
      <c r="AJ31" s="231"/>
      <c r="AK31" s="232"/>
      <c r="AL31" s="232"/>
      <c r="AM31" s="233"/>
      <c r="AN31" s="223"/>
      <c r="AO31" s="237"/>
      <c r="AP31" s="148"/>
      <c r="AQ31" s="148"/>
      <c r="AR31" s="238"/>
      <c r="AS31" s="226"/>
      <c r="AT31" s="231"/>
      <c r="AU31" s="232"/>
      <c r="AV31" s="232"/>
      <c r="AW31" s="233"/>
      <c r="AX31" s="128"/>
      <c r="AY31" s="125"/>
      <c r="AZ31" s="118"/>
      <c r="BA31" s="118"/>
      <c r="BB31" s="126"/>
      <c r="BC31" s="88"/>
      <c r="BD31" s="88"/>
      <c r="BE31" s="89"/>
      <c r="BF31" s="90"/>
      <c r="BG31" s="27" t="str">
        <f>DBCS(MID($BF31,COLUMNS($BG31:BG31),1))</f>
        <v/>
      </c>
      <c r="BH31" s="27" t="str">
        <f>DBCS(MID($BF31,COLUMNS($BG31:BH31),1))</f>
        <v/>
      </c>
      <c r="BI31" s="27" t="str">
        <f>DBCS(MID($BF31,COLUMNS($BG31:BI31),1))</f>
        <v/>
      </c>
    </row>
    <row r="32" spans="1:98" ht="16" customHeight="1">
      <c r="C32" s="168" t="s">
        <v>41</v>
      </c>
      <c r="D32" s="169"/>
      <c r="E32" s="170"/>
      <c r="F32" s="69" t="s">
        <v>93</v>
      </c>
      <c r="G32" s="70" t="s">
        <v>94</v>
      </c>
      <c r="H32" s="70" t="s">
        <v>95</v>
      </c>
      <c r="I32" s="70" t="s">
        <v>96</v>
      </c>
      <c r="J32" s="70" t="s">
        <v>97</v>
      </c>
      <c r="K32" s="70" t="s">
        <v>98</v>
      </c>
      <c r="L32" s="70" t="s">
        <v>99</v>
      </c>
      <c r="M32" s="70" t="s">
        <v>100</v>
      </c>
      <c r="N32" s="70" t="s">
        <v>101</v>
      </c>
      <c r="O32" s="28" t="str">
        <f t="shared" ref="O32:X32" si="2">BP32</f>
        <v/>
      </c>
      <c r="P32" s="28" t="str">
        <f t="shared" si="2"/>
        <v/>
      </c>
      <c r="Q32" s="28" t="str">
        <f t="shared" si="2"/>
        <v/>
      </c>
      <c r="R32" s="28" t="str">
        <f t="shared" si="2"/>
        <v/>
      </c>
      <c r="S32" s="28" t="str">
        <f t="shared" si="2"/>
        <v/>
      </c>
      <c r="T32" s="28" t="str">
        <f t="shared" si="2"/>
        <v/>
      </c>
      <c r="U32" s="28" t="str">
        <f t="shared" si="2"/>
        <v/>
      </c>
      <c r="V32" s="28" t="str">
        <f t="shared" si="2"/>
        <v/>
      </c>
      <c r="W32" s="28" t="str">
        <f t="shared" si="2"/>
        <v/>
      </c>
      <c r="X32" s="29" t="str">
        <f t="shared" si="2"/>
        <v/>
      </c>
      <c r="AH32" s="86"/>
      <c r="AI32" s="224"/>
      <c r="AJ32" s="234"/>
      <c r="AK32" s="235"/>
      <c r="AL32" s="235"/>
      <c r="AM32" s="236"/>
      <c r="AN32" s="224"/>
      <c r="AO32" s="185"/>
      <c r="AP32" s="157"/>
      <c r="AQ32" s="157"/>
      <c r="AR32" s="186"/>
      <c r="AS32" s="227"/>
      <c r="AT32" s="234"/>
      <c r="AU32" s="235"/>
      <c r="AV32" s="235"/>
      <c r="AW32" s="236"/>
      <c r="AX32" s="129"/>
      <c r="AY32" s="123"/>
      <c r="AZ32" s="119"/>
      <c r="BA32" s="119"/>
      <c r="BB32" s="124"/>
      <c r="BC32" s="88"/>
      <c r="BD32" s="88"/>
      <c r="BE32" s="62"/>
      <c r="BF32" s="91"/>
      <c r="BJ32" s="27" t="str">
        <f>DBCS(MID($BF33,COLUMNS($BG32:BJ32),1))</f>
        <v/>
      </c>
      <c r="BK32" s="27" t="str">
        <f>DBCS(MID($BF33,COLUMNS($BG32:BK32),1))</f>
        <v/>
      </c>
      <c r="BL32" s="27" t="str">
        <f>DBCS(MID($BF33,COLUMNS($BG32:BL32),1))</f>
        <v/>
      </c>
      <c r="BM32" s="27" t="str">
        <f>DBCS(MID($BF33,COLUMNS($BG32:BM32),1))</f>
        <v/>
      </c>
      <c r="BN32" s="27" t="str">
        <f>DBCS(MID($BF33,COLUMNS($BG32:BN32),1))</f>
        <v/>
      </c>
      <c r="BO32" s="27" t="str">
        <f>DBCS(MID($BF33,COLUMNS($BG32:BO32),1))</f>
        <v/>
      </c>
      <c r="BP32" s="27" t="str">
        <f>DBCS(MID($BF33,COLUMNS($BG32:BP32),1))</f>
        <v/>
      </c>
      <c r="BQ32" s="27" t="str">
        <f>DBCS(MID($BF33,COLUMNS($BG32:BQ32),1))</f>
        <v/>
      </c>
      <c r="BR32" s="27" t="str">
        <f>DBCS(MID($BF33,COLUMNS($BG32:BR32),1))</f>
        <v/>
      </c>
      <c r="BS32" s="27" t="str">
        <f>DBCS(MID($BF33,COLUMNS($BG32:BS32),1))</f>
        <v/>
      </c>
      <c r="BT32" s="27" t="str">
        <f>DBCS(MID($BF33,COLUMNS($BG32:BT32),1))</f>
        <v/>
      </c>
      <c r="BU32" s="27" t="str">
        <f>DBCS(MID($BF33,COLUMNS($BG32:BU32),1))</f>
        <v/>
      </c>
      <c r="BV32" s="27" t="str">
        <f>DBCS(MID($BF33,COLUMNS($BG32:BV32),1))</f>
        <v/>
      </c>
      <c r="BW32" s="27" t="str">
        <f>DBCS(MID($BF33,COLUMNS($BG32:BW32),1))</f>
        <v/>
      </c>
      <c r="BX32" s="27" t="str">
        <f>DBCS(MID($BF33,COLUMNS($BG32:BX32),1))</f>
        <v/>
      </c>
      <c r="BY32" s="27" t="str">
        <f>DBCS(MID($BF33,COLUMNS($BG32:BY32),1))</f>
        <v/>
      </c>
      <c r="BZ32" s="27" t="str">
        <f>DBCS(MID($BF33,COLUMNS($BG32:BZ32),1))</f>
        <v/>
      </c>
      <c r="CA32" s="27" t="str">
        <f>DBCS(MID($BF33,COLUMNS($BG32:CA32),1))</f>
        <v/>
      </c>
      <c r="CB32" s="27" t="str">
        <f>DBCS(MID($BF33,COLUMNS($BG32:CB32),1))</f>
        <v/>
      </c>
      <c r="CC32" s="27" t="str">
        <f>DBCS(MID($BF33,COLUMNS($BG32:CC32),1))</f>
        <v/>
      </c>
      <c r="CD32" s="27" t="str">
        <f>DBCS(MID($BF33,COLUMNS($BG32:CD32),1))</f>
        <v/>
      </c>
      <c r="CE32" s="27" t="str">
        <f>DBCS(MID($BF33,COLUMNS($BG32:CE32),1))</f>
        <v/>
      </c>
      <c r="CF32" s="27" t="str">
        <f>DBCS(MID($BF33,COLUMNS($BG32:CF32),1))</f>
        <v/>
      </c>
      <c r="CG32" s="27" t="str">
        <f>DBCS(MID($BF33,COLUMNS($BG32:CG32),1))</f>
        <v/>
      </c>
      <c r="CH32" s="27" t="str">
        <f>DBCS(MID($BF33,COLUMNS($BG32:CH32),1))</f>
        <v/>
      </c>
      <c r="CI32" s="27" t="str">
        <f>DBCS(MID($BF33,COLUMNS($BG32:CI32),1))</f>
        <v/>
      </c>
      <c r="CJ32" s="27" t="str">
        <f>DBCS(MID($BF33,COLUMNS($BG32:CJ32),1))</f>
        <v/>
      </c>
      <c r="CK32" s="27" t="str">
        <f>DBCS(MID($BF33,COLUMNS($BG32:CK32),1))</f>
        <v/>
      </c>
      <c r="CL32" s="27" t="str">
        <f>DBCS(MID($BF33,COLUMNS($BG32:CL32),1))</f>
        <v/>
      </c>
      <c r="CM32" s="27" t="str">
        <f>DBCS(MID($BF33,COLUMNS($BG32:CM32),1))</f>
        <v/>
      </c>
      <c r="CN32" s="27" t="str">
        <f>DBCS(MID($BF33,COLUMNS($BG32:CN32),1))</f>
        <v/>
      </c>
      <c r="CO32" s="27" t="str">
        <f>DBCS(MID($BF33,COLUMNS($BG32:CO32),1))</f>
        <v/>
      </c>
      <c r="CP32" s="27" t="str">
        <f>DBCS(MID($BF33,COLUMNS($BG32:CP32),1))</f>
        <v/>
      </c>
      <c r="CQ32" s="27" t="str">
        <f>DBCS(MID($BF33,COLUMNS($BG32:CQ32),1))</f>
        <v/>
      </c>
      <c r="CR32" s="27" t="str">
        <f>DBCS(MID($BF33,COLUMNS($BG32:CR32),1))</f>
        <v/>
      </c>
    </row>
    <row r="33" spans="1:98" ht="16" customHeight="1" thickBot="1">
      <c r="C33" s="171" t="s">
        <v>42</v>
      </c>
      <c r="D33" s="172"/>
      <c r="E33" s="173"/>
      <c r="F33" s="30" t="str">
        <f t="shared" ref="F33:X33" si="3">BZ32</f>
        <v/>
      </c>
      <c r="G33" s="31" t="str">
        <f t="shared" si="3"/>
        <v/>
      </c>
      <c r="H33" s="31" t="str">
        <f t="shared" si="3"/>
        <v/>
      </c>
      <c r="I33" s="31" t="str">
        <f t="shared" si="3"/>
        <v/>
      </c>
      <c r="J33" s="31" t="str">
        <f t="shared" si="3"/>
        <v/>
      </c>
      <c r="K33" s="31" t="str">
        <f t="shared" si="3"/>
        <v/>
      </c>
      <c r="L33" s="31" t="str">
        <f t="shared" si="3"/>
        <v/>
      </c>
      <c r="M33" s="31" t="str">
        <f t="shared" si="3"/>
        <v/>
      </c>
      <c r="N33" s="31" t="str">
        <f t="shared" si="3"/>
        <v/>
      </c>
      <c r="O33" s="31" t="str">
        <f t="shared" si="3"/>
        <v/>
      </c>
      <c r="P33" s="31" t="str">
        <f t="shared" si="3"/>
        <v/>
      </c>
      <c r="Q33" s="31" t="str">
        <f t="shared" si="3"/>
        <v/>
      </c>
      <c r="R33" s="31" t="str">
        <f t="shared" si="3"/>
        <v/>
      </c>
      <c r="S33" s="31" t="str">
        <f t="shared" si="3"/>
        <v/>
      </c>
      <c r="T33" s="31" t="str">
        <f t="shared" si="3"/>
        <v/>
      </c>
      <c r="U33" s="31" t="str">
        <f t="shared" si="3"/>
        <v/>
      </c>
      <c r="V33" s="31" t="str">
        <f t="shared" si="3"/>
        <v/>
      </c>
      <c r="W33" s="31" t="str">
        <f t="shared" si="3"/>
        <v/>
      </c>
      <c r="X33" s="32" t="str">
        <f t="shared" si="3"/>
        <v/>
      </c>
      <c r="AG33" s="44" t="s">
        <v>188</v>
      </c>
      <c r="AH33" s="21"/>
      <c r="AI33" s="21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130"/>
      <c r="BB33" s="130"/>
      <c r="BC33" s="25"/>
      <c r="BD33" s="25"/>
      <c r="BE33" s="26"/>
      <c r="BF33" s="27"/>
      <c r="BG33" s="27" t="str">
        <f>DBCS(MID($BF33,COLUMNS($BG33:BG33),1))</f>
        <v/>
      </c>
      <c r="BH33" s="27" t="str">
        <f>DBCS(MID($BF33,COLUMNS($BG33:BH33),1))</f>
        <v/>
      </c>
      <c r="BI33" s="27" t="str">
        <f>DBCS(MID($BF33,COLUMNS($BG33:BI33),1))</f>
        <v/>
      </c>
    </row>
    <row r="34" spans="1:98" ht="16" customHeight="1">
      <c r="C34" s="168" t="s">
        <v>9</v>
      </c>
      <c r="D34" s="169"/>
      <c r="E34" s="170"/>
      <c r="F34" s="69" t="s">
        <v>102</v>
      </c>
      <c r="G34" s="70" t="s">
        <v>103</v>
      </c>
      <c r="H34" s="70" t="s">
        <v>104</v>
      </c>
      <c r="I34" s="70" t="s">
        <v>105</v>
      </c>
      <c r="J34" s="70" t="s">
        <v>106</v>
      </c>
      <c r="K34" s="70" t="s">
        <v>107</v>
      </c>
      <c r="L34" s="70" t="s">
        <v>108</v>
      </c>
      <c r="M34" s="70" t="s">
        <v>93</v>
      </c>
      <c r="N34" s="70" t="s">
        <v>94</v>
      </c>
      <c r="O34" s="70" t="s">
        <v>95</v>
      </c>
      <c r="P34" s="70" t="s">
        <v>109</v>
      </c>
      <c r="Q34" s="70" t="s">
        <v>110</v>
      </c>
      <c r="R34" s="70" t="s">
        <v>111</v>
      </c>
      <c r="S34" s="70" t="s">
        <v>110</v>
      </c>
      <c r="T34" s="70" t="s">
        <v>112</v>
      </c>
      <c r="U34" s="70" t="s">
        <v>113</v>
      </c>
      <c r="V34" s="70" t="s">
        <v>114</v>
      </c>
      <c r="W34" s="70" t="s">
        <v>115</v>
      </c>
      <c r="X34" s="71" t="s">
        <v>116</v>
      </c>
      <c r="AC34" s="147" t="s">
        <v>43</v>
      </c>
      <c r="AD34" s="147"/>
      <c r="AE34" s="147"/>
      <c r="AG34" s="3" t="s">
        <v>189</v>
      </c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J34" s="27"/>
      <c r="BK34" s="27"/>
      <c r="BL34" s="27"/>
      <c r="BM34" s="27"/>
      <c r="BN34" s="27"/>
      <c r="BO34" s="27"/>
      <c r="BP34" s="27"/>
      <c r="BQ34" s="27"/>
      <c r="BR34" s="27"/>
      <c r="BS34" s="27" t="str">
        <f>DBCS(MID($BF35,COLUMNS($BG34:BS34),1))</f>
        <v/>
      </c>
      <c r="BT34" s="27" t="str">
        <f>DBCS(MID($BF35,COLUMNS($BG34:BT34),1))</f>
        <v/>
      </c>
      <c r="BU34" s="27" t="str">
        <f>DBCS(MID($BF35,COLUMNS($BG34:BU34),1))</f>
        <v/>
      </c>
      <c r="BV34" s="27" t="str">
        <f>DBCS(MID($BF35,COLUMNS($BG34:BV34),1))</f>
        <v/>
      </c>
      <c r="BW34" s="27" t="str">
        <f>DBCS(MID($BF35,COLUMNS($BG34:BW34),1))</f>
        <v/>
      </c>
      <c r="BX34" s="27" t="str">
        <f>DBCS(MID($BF35,COLUMNS($BG34:BX34),1))</f>
        <v/>
      </c>
      <c r="BY34" s="27" t="str">
        <f>DBCS(MID($BF35,COLUMNS($BG34:BY34),1))</f>
        <v/>
      </c>
      <c r="BZ34" s="27" t="str">
        <f>DBCS(MID($BF35,COLUMNS($BG34:BZ34),1))</f>
        <v/>
      </c>
      <c r="CA34" s="27" t="str">
        <f>DBCS(MID($BF35,COLUMNS($BG34:CA34),1))</f>
        <v/>
      </c>
      <c r="CB34" s="27" t="str">
        <f>DBCS(MID($BF35,COLUMNS($BG34:CB34),1))</f>
        <v/>
      </c>
      <c r="CC34" s="27" t="str">
        <f>DBCS(MID($BF35,COLUMNS($BG34:CC34),1))</f>
        <v/>
      </c>
      <c r="CD34" s="27" t="str">
        <f>DBCS(MID($BF35,COLUMNS($BG34:CD34),1))</f>
        <v/>
      </c>
      <c r="CE34" s="27" t="str">
        <f>DBCS(MID($BF35,COLUMNS($BG34:CE34),1))</f>
        <v/>
      </c>
      <c r="CF34" s="27" t="str">
        <f>DBCS(MID($BF35,COLUMNS($BG34:CF34),1))</f>
        <v/>
      </c>
      <c r="CG34" s="27" t="str">
        <f>DBCS(MID($BF35,COLUMNS($BG34:CG34),1))</f>
        <v/>
      </c>
      <c r="CH34" s="27" t="str">
        <f>DBCS(MID($BF35,COLUMNS($BG34:CH34),1))</f>
        <v/>
      </c>
      <c r="CI34" s="27" t="str">
        <f>DBCS(MID($BF35,COLUMNS($BG34:CI34),1))</f>
        <v/>
      </c>
      <c r="CJ34" s="27" t="str">
        <f>DBCS(MID($BF35,COLUMNS($BG34:CJ34),1))</f>
        <v/>
      </c>
      <c r="CK34" s="27" t="str">
        <f>DBCS(MID($BF35,COLUMNS($BG34:CK34),1))</f>
        <v/>
      </c>
      <c r="CL34" s="27" t="str">
        <f>DBCS(MID($BF35,COLUMNS($BG34:CL34),1))</f>
        <v/>
      </c>
      <c r="CM34" s="27" t="str">
        <f>DBCS(MID($BF35,COLUMNS($BG34:CM34),1))</f>
        <v/>
      </c>
      <c r="CN34" s="27" t="str">
        <f>DBCS(MID($BF35,COLUMNS($BG34:CN34),1))</f>
        <v/>
      </c>
      <c r="CO34" s="27" t="str">
        <f>DBCS(MID($BF35,COLUMNS($BG34:CO34),1))</f>
        <v/>
      </c>
      <c r="CP34" s="27" t="str">
        <f>DBCS(MID($BF35,COLUMNS($BG34:CP34),1))</f>
        <v/>
      </c>
      <c r="CQ34" s="27" t="str">
        <f>DBCS(MID($BF35,COLUMNS($BG34:CQ34),1))</f>
        <v/>
      </c>
      <c r="CR34" s="27" t="str">
        <f>DBCS(MID($BF35,COLUMNS($BG34:CR34),1))</f>
        <v/>
      </c>
    </row>
    <row r="35" spans="1:98" ht="16" customHeight="1" thickBot="1">
      <c r="C35" s="171"/>
      <c r="D35" s="172"/>
      <c r="E35" s="173"/>
      <c r="F35" s="72" t="s">
        <v>117</v>
      </c>
      <c r="G35" s="73" t="s">
        <v>118</v>
      </c>
      <c r="H35" s="73" t="s">
        <v>109</v>
      </c>
      <c r="I35" s="73" t="s">
        <v>119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  <c r="AD35" s="33" t="s">
        <v>17</v>
      </c>
      <c r="AG35" s="84" t="s">
        <v>145</v>
      </c>
      <c r="AH35" s="21"/>
      <c r="AI35" s="21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130"/>
      <c r="BB35" s="130"/>
      <c r="BC35" s="25"/>
      <c r="BD35" s="25"/>
      <c r="BE35" s="26"/>
      <c r="BF35" s="27"/>
      <c r="BG35" s="27"/>
      <c r="BH35" s="27"/>
      <c r="BI35" s="27"/>
    </row>
    <row r="36" spans="1:98" ht="9.75" customHeight="1">
      <c r="AG36" s="2" t="s">
        <v>149</v>
      </c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</row>
    <row r="37" spans="1:98" ht="16" customHeight="1" thickBot="1">
      <c r="C37" s="34" t="s">
        <v>44</v>
      </c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</row>
    <row r="38" spans="1:98" ht="16" customHeight="1" thickBot="1">
      <c r="A38" s="16" t="s">
        <v>45</v>
      </c>
      <c r="C38" s="194" t="s">
        <v>46</v>
      </c>
      <c r="D38" s="162"/>
      <c r="E38" s="162"/>
      <c r="F38" s="162"/>
      <c r="G38" s="195"/>
      <c r="H38" s="65" t="s">
        <v>120</v>
      </c>
      <c r="I38" s="67" t="s">
        <v>111</v>
      </c>
      <c r="J38" s="57"/>
      <c r="K38" s="57"/>
      <c r="L38" s="57"/>
      <c r="M38" s="57"/>
      <c r="N38" s="196"/>
      <c r="O38" s="196"/>
      <c r="P38" s="196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57"/>
      <c r="AG38" s="92"/>
      <c r="AH38" s="94" t="s">
        <v>170</v>
      </c>
      <c r="AI38" s="92"/>
      <c r="AJ38" s="87"/>
      <c r="AK38" s="103" t="s">
        <v>126</v>
      </c>
      <c r="AL38" s="96" t="s">
        <v>49</v>
      </c>
      <c r="AM38" s="101" t="s">
        <v>171</v>
      </c>
      <c r="AN38" s="102"/>
      <c r="AO38" s="94" t="s">
        <v>53</v>
      </c>
      <c r="AP38" s="101" t="s">
        <v>161</v>
      </c>
      <c r="AQ38" s="104"/>
      <c r="AR38" s="96" t="s">
        <v>172</v>
      </c>
      <c r="AS38" s="105" t="s">
        <v>161</v>
      </c>
      <c r="AT38" s="102"/>
      <c r="AU38" s="94" t="s">
        <v>52</v>
      </c>
      <c r="AV38" s="97"/>
      <c r="AW38" s="115" t="s">
        <v>174</v>
      </c>
      <c r="AX38" s="111" t="s">
        <v>178</v>
      </c>
      <c r="AY38" s="112"/>
      <c r="AZ38" s="113" t="s">
        <v>126</v>
      </c>
      <c r="BA38" s="138" t="s">
        <v>181</v>
      </c>
      <c r="BB38" s="114"/>
      <c r="BC38" s="99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</row>
    <row r="39" spans="1:98" ht="16" customHeight="1" thickBot="1">
      <c r="C39" s="36"/>
      <c r="D39" s="193" t="s">
        <v>39</v>
      </c>
      <c r="E39" s="193"/>
      <c r="F39" s="193"/>
      <c r="G39" s="37"/>
      <c r="H39" s="65" t="s">
        <v>83</v>
      </c>
      <c r="I39" s="66" t="s">
        <v>84</v>
      </c>
      <c r="J39" s="66" t="s">
        <v>85</v>
      </c>
      <c r="K39" s="66" t="s">
        <v>83</v>
      </c>
      <c r="L39" s="66" t="s">
        <v>121</v>
      </c>
      <c r="M39" s="66" t="s">
        <v>87</v>
      </c>
      <c r="N39" s="66" t="s">
        <v>88</v>
      </c>
      <c r="O39" s="66"/>
      <c r="P39" s="66" t="s">
        <v>122</v>
      </c>
      <c r="Q39" s="66" t="s">
        <v>123</v>
      </c>
      <c r="R39" s="66" t="s">
        <v>92</v>
      </c>
      <c r="S39" s="66"/>
      <c r="T39" s="66"/>
      <c r="U39" s="66"/>
      <c r="V39" s="66"/>
      <c r="W39" s="66"/>
      <c r="X39" s="66"/>
      <c r="Y39" s="66"/>
      <c r="Z39" s="67"/>
      <c r="AA39" s="38"/>
      <c r="AG39" s="93"/>
      <c r="AH39" s="93"/>
      <c r="AI39" s="93"/>
      <c r="AJ39" s="93"/>
      <c r="AK39" s="100"/>
      <c r="AL39" s="100"/>
      <c r="AM39" s="95" t="s">
        <v>173</v>
      </c>
      <c r="AN39" s="100"/>
      <c r="AO39" s="100"/>
      <c r="AP39" s="100"/>
      <c r="AQ39" s="100"/>
      <c r="AR39" s="100"/>
      <c r="AS39" s="100"/>
      <c r="AT39" s="99"/>
      <c r="AU39" s="99"/>
      <c r="AV39" s="98"/>
      <c r="AW39" s="109" t="s">
        <v>175</v>
      </c>
      <c r="AX39" s="106" t="s">
        <v>179</v>
      </c>
      <c r="AY39" s="107"/>
      <c r="AZ39" s="109" t="s">
        <v>176</v>
      </c>
      <c r="BA39" s="106" t="s">
        <v>180</v>
      </c>
      <c r="BB39" s="107"/>
      <c r="BC39" s="110" t="s">
        <v>177</v>
      </c>
      <c r="BD39" s="116" t="s">
        <v>182</v>
      </c>
      <c r="BE39" s="108"/>
      <c r="BF39" s="27"/>
      <c r="BG39" s="27" t="str">
        <f>DBCS(MID($BF39,COLUMNS($BG39:BG39),1))</f>
        <v/>
      </c>
      <c r="BH39" s="27" t="str">
        <f>DBCS(MID($BF39,COLUMNS($BG39:BH39),1))</f>
        <v/>
      </c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 t="e">
        <f>DBCS(MID(#REF!,COLUMNS($BJ39:CK39),1))</f>
        <v>#REF!</v>
      </c>
      <c r="CL39" s="27" t="e">
        <f>DBCS(MID(#REF!,COLUMNS($BJ39:CL39),1))</f>
        <v>#REF!</v>
      </c>
      <c r="CM39" s="27" t="e">
        <f>DBCS(MID(#REF!,COLUMNS($BJ39:CM39),1))</f>
        <v>#REF!</v>
      </c>
      <c r="CN39" s="27" t="e">
        <f>DBCS(MID(#REF!,COLUMNS($BJ39:CN39),1))</f>
        <v>#REF!</v>
      </c>
      <c r="CO39" s="27" t="e">
        <f>DBCS(MID(#REF!,COLUMNS($BJ39:CO39),1))</f>
        <v>#REF!</v>
      </c>
      <c r="CP39" s="27" t="e">
        <f>DBCS(MID(#REF!,COLUMNS($BJ39:CP39),1))</f>
        <v>#REF!</v>
      </c>
      <c r="CQ39" s="27" t="e">
        <f>DBCS(MID(#REF!,COLUMNS($BJ39:CQ39),1))</f>
        <v>#REF!</v>
      </c>
      <c r="CR39" s="27" t="e">
        <f>DBCS(MID(#REF!,COLUMNS($BJ39:CR39),1))</f>
        <v>#REF!</v>
      </c>
      <c r="CS39" s="27" t="e">
        <f>DBCS(MID(#REF!,COLUMNS($BJ39:CS39),1))</f>
        <v>#REF!</v>
      </c>
      <c r="CT39" s="27" t="e">
        <f>DBCS(MID(#REF!,COLUMNS($BJ39:CT39),1))</f>
        <v>#REF!</v>
      </c>
    </row>
    <row r="40" spans="1:98" ht="16" customHeight="1" thickBot="1">
      <c r="C40" s="36"/>
      <c r="D40" s="193" t="s">
        <v>10</v>
      </c>
      <c r="E40" s="193"/>
      <c r="F40" s="193"/>
      <c r="G40" s="37"/>
      <c r="H40" s="65" t="s">
        <v>93</v>
      </c>
      <c r="I40" s="66" t="s">
        <v>94</v>
      </c>
      <c r="J40" s="66" t="s">
        <v>95</v>
      </c>
      <c r="K40" s="66"/>
      <c r="L40" s="66" t="s">
        <v>124</v>
      </c>
      <c r="M40" s="66" t="s">
        <v>125</v>
      </c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7"/>
      <c r="AC40" s="147" t="s">
        <v>43</v>
      </c>
      <c r="AD40" s="147"/>
      <c r="AE40" s="147"/>
      <c r="AG40" s="35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5"/>
      <c r="BD40" s="25"/>
      <c r="BE40" s="26"/>
      <c r="BF40" s="27"/>
      <c r="BG40" s="27" t="str">
        <f>DBCS(MID($BF40,COLUMNS($BG40:BG40),1))</f>
        <v/>
      </c>
      <c r="BH40" s="27" t="str">
        <f>DBCS(MID($BF40,COLUMNS($BG40:BH40),1))</f>
        <v/>
      </c>
      <c r="BI40" s="27" t="str">
        <f>DBCS(MID($BF40,COLUMNS($BG40:BI40),1))</f>
        <v/>
      </c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 t="str">
        <f>DBCS(MID($BF40,COLUMNS($BG40:CK40),1))</f>
        <v/>
      </c>
      <c r="CL40" s="27" t="str">
        <f>DBCS(MID($BF40,COLUMNS($BG40:CL40),1))</f>
        <v/>
      </c>
      <c r="CM40" s="27" t="str">
        <f>DBCS(MID($BF40,COLUMNS($BG40:CM40),1))</f>
        <v/>
      </c>
      <c r="CN40" s="27" t="str">
        <f>DBCS(MID($BF40,COLUMNS($BG40:CN40),1))</f>
        <v/>
      </c>
      <c r="CO40" s="27" t="str">
        <f>DBCS(MID($BF40,COLUMNS($BG40:CO40),1))</f>
        <v/>
      </c>
      <c r="CP40" s="27" t="str">
        <f>DBCS(MID($BF40,COLUMNS($BG40:CP40),1))</f>
        <v/>
      </c>
      <c r="CQ40" s="27" t="str">
        <f>DBCS(MID($BF40,COLUMNS($BG40:CQ40),1))</f>
        <v/>
      </c>
      <c r="CR40" s="27" t="str">
        <f>DBCS(MID($BF40,COLUMNS($BG40:CR40),1))</f>
        <v/>
      </c>
      <c r="CS40" s="27" t="str">
        <f>DBCS(MID($BF40,COLUMNS($BG40:CS40),1))</f>
        <v/>
      </c>
      <c r="CT40" s="27" t="str">
        <f>DBCS(MID($BF40,COLUMNS($BG40:CT40),1))</f>
        <v/>
      </c>
    </row>
    <row r="41" spans="1:98" ht="16" customHeight="1" thickBot="1">
      <c r="C41" s="36"/>
      <c r="D41" s="193" t="s">
        <v>48</v>
      </c>
      <c r="E41" s="193"/>
      <c r="F41" s="193"/>
      <c r="G41" s="37"/>
      <c r="H41" s="75" t="s">
        <v>126</v>
      </c>
      <c r="I41" s="57" t="s">
        <v>49</v>
      </c>
      <c r="J41" s="76">
        <v>4</v>
      </c>
      <c r="K41" s="77">
        <v>0</v>
      </c>
      <c r="L41" s="57" t="s">
        <v>50</v>
      </c>
      <c r="M41" s="76">
        <v>0</v>
      </c>
      <c r="N41" s="77">
        <v>1</v>
      </c>
      <c r="O41" s="57" t="s">
        <v>51</v>
      </c>
      <c r="P41" s="76">
        <v>0</v>
      </c>
      <c r="Q41" s="77">
        <v>1</v>
      </c>
      <c r="R41" s="57" t="s">
        <v>52</v>
      </c>
      <c r="S41" s="57"/>
      <c r="T41" s="57"/>
      <c r="U41" s="57"/>
      <c r="V41" s="57"/>
      <c r="W41" s="57"/>
      <c r="X41" s="57"/>
      <c r="Y41" s="57"/>
      <c r="Z41" s="57"/>
      <c r="AA41" s="57"/>
      <c r="AD41" s="33" t="s">
        <v>17</v>
      </c>
      <c r="AG41" s="3" t="s">
        <v>146</v>
      </c>
      <c r="AI41" s="21"/>
      <c r="AJ41" s="24"/>
      <c r="AK41" s="24"/>
      <c r="AL41" s="82"/>
      <c r="AM41" s="81"/>
      <c r="AN41" s="83"/>
      <c r="AO41" s="81"/>
      <c r="AP41" s="83"/>
      <c r="AQ41" s="81"/>
      <c r="AR41" s="83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5"/>
      <c r="BD41" s="25"/>
      <c r="BE41" s="26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</row>
    <row r="42" spans="1:98" ht="8.25" customHeight="1">
      <c r="AI42" s="41"/>
      <c r="AJ42" s="43"/>
      <c r="AK42" s="80"/>
      <c r="AL42" s="44"/>
      <c r="AM42" s="44"/>
      <c r="AN42" s="45"/>
      <c r="AO42" s="44"/>
      <c r="AP42" s="44"/>
      <c r="AQ42" s="44"/>
      <c r="AR42" s="44"/>
    </row>
    <row r="43" spans="1:98" ht="16" customHeight="1" thickBot="1">
      <c r="C43" s="34" t="s">
        <v>61</v>
      </c>
      <c r="AG43" s="3" t="s">
        <v>147</v>
      </c>
    </row>
    <row r="44" spans="1:98" ht="16" customHeight="1" thickBot="1">
      <c r="A44" s="16" t="s">
        <v>62</v>
      </c>
      <c r="C44" s="194" t="s">
        <v>63</v>
      </c>
      <c r="D44" s="162"/>
      <c r="E44" s="162"/>
      <c r="F44" s="162"/>
      <c r="G44" s="162"/>
      <c r="H44" s="162"/>
      <c r="I44" s="162"/>
      <c r="J44" s="195"/>
      <c r="K44" s="194" t="s">
        <v>64</v>
      </c>
      <c r="L44" s="162"/>
      <c r="M44" s="162"/>
      <c r="N44" s="162"/>
      <c r="O44" s="162"/>
      <c r="P44" s="162"/>
      <c r="Q44" s="162"/>
      <c r="R44" s="195"/>
      <c r="S44" s="194" t="s">
        <v>65</v>
      </c>
      <c r="T44" s="162"/>
      <c r="U44" s="162"/>
      <c r="V44" s="162"/>
      <c r="W44" s="162"/>
      <c r="X44" s="162"/>
      <c r="Y44" s="162"/>
      <c r="Z44" s="195"/>
      <c r="AG44" s="3" t="s">
        <v>148</v>
      </c>
    </row>
    <row r="45" spans="1:98" ht="16" customHeight="1">
      <c r="C45" s="197" t="s">
        <v>66</v>
      </c>
      <c r="D45" s="198"/>
      <c r="E45" s="198"/>
      <c r="F45" s="198"/>
      <c r="G45" s="198"/>
      <c r="H45" s="198"/>
      <c r="I45" s="198"/>
      <c r="J45" s="199"/>
      <c r="K45" s="200"/>
      <c r="L45" s="201"/>
      <c r="M45" s="201"/>
      <c r="N45" s="201"/>
      <c r="O45" s="201"/>
      <c r="P45" s="201"/>
      <c r="Q45" s="201"/>
      <c r="R45" s="202"/>
      <c r="S45" s="200"/>
      <c r="T45" s="201"/>
      <c r="U45" s="201"/>
      <c r="V45" s="201"/>
      <c r="W45" s="201"/>
      <c r="X45" s="201"/>
      <c r="Y45" s="201"/>
      <c r="Z45" s="202"/>
    </row>
    <row r="46" spans="1:98" ht="16" customHeight="1" thickBot="1">
      <c r="C46" s="205" t="s">
        <v>67</v>
      </c>
      <c r="D46" s="206"/>
      <c r="E46" s="206"/>
      <c r="F46" s="206"/>
      <c r="G46" s="206"/>
      <c r="H46" s="206"/>
      <c r="I46" s="206"/>
      <c r="J46" s="207"/>
      <c r="K46" s="203"/>
      <c r="L46" s="196"/>
      <c r="M46" s="196"/>
      <c r="N46" s="196"/>
      <c r="O46" s="196"/>
      <c r="P46" s="196"/>
      <c r="Q46" s="196"/>
      <c r="R46" s="204"/>
      <c r="S46" s="203"/>
      <c r="T46" s="196"/>
      <c r="U46" s="196"/>
      <c r="V46" s="196"/>
      <c r="W46" s="196"/>
      <c r="X46" s="196"/>
      <c r="Y46" s="196"/>
      <c r="Z46" s="204"/>
    </row>
    <row r="47" spans="1:98" ht="16" customHeight="1">
      <c r="C47" s="197" t="s">
        <v>68</v>
      </c>
      <c r="D47" s="198"/>
      <c r="E47" s="198"/>
      <c r="F47" s="198"/>
      <c r="G47" s="198"/>
      <c r="H47" s="198"/>
      <c r="I47" s="198"/>
      <c r="J47" s="199"/>
      <c r="K47" s="209" t="s">
        <v>127</v>
      </c>
      <c r="L47" s="210"/>
      <c r="M47" s="210"/>
      <c r="N47" s="210"/>
      <c r="O47" s="210"/>
      <c r="P47" s="210"/>
      <c r="Q47" s="210"/>
      <c r="R47" s="211"/>
      <c r="S47" s="215">
        <v>33300</v>
      </c>
      <c r="T47" s="216"/>
      <c r="U47" s="216"/>
      <c r="V47" s="216"/>
      <c r="W47" s="216"/>
      <c r="X47" s="216"/>
      <c r="Y47" s="216"/>
      <c r="Z47" s="217"/>
      <c r="AC47" s="147" t="s">
        <v>43</v>
      </c>
      <c r="AD47" s="147"/>
      <c r="AE47" s="147"/>
    </row>
    <row r="48" spans="1:98" ht="16" customHeight="1" thickBot="1">
      <c r="C48" s="205"/>
      <c r="D48" s="206"/>
      <c r="E48" s="206"/>
      <c r="F48" s="206"/>
      <c r="G48" s="206"/>
      <c r="H48" s="206"/>
      <c r="I48" s="206"/>
      <c r="J48" s="207"/>
      <c r="K48" s="212"/>
      <c r="L48" s="213"/>
      <c r="M48" s="213"/>
      <c r="N48" s="213"/>
      <c r="O48" s="213"/>
      <c r="P48" s="213"/>
      <c r="Q48" s="213"/>
      <c r="R48" s="214"/>
      <c r="S48" s="218"/>
      <c r="T48" s="219"/>
      <c r="U48" s="219"/>
      <c r="V48" s="219"/>
      <c r="W48" s="219"/>
      <c r="X48" s="219"/>
      <c r="Y48" s="219"/>
      <c r="Z48" s="220"/>
      <c r="AC48" s="53"/>
      <c r="AD48" s="55" t="s">
        <v>17</v>
      </c>
      <c r="AE48" s="54"/>
    </row>
    <row r="49" spans="1:98" ht="16" customHeight="1">
      <c r="C49" s="221" t="s">
        <v>73</v>
      </c>
      <c r="D49" s="198"/>
      <c r="E49" s="198"/>
      <c r="F49" s="198"/>
      <c r="G49" s="198"/>
      <c r="H49" s="198"/>
      <c r="I49" s="198"/>
      <c r="J49" s="199"/>
      <c r="K49" s="200"/>
      <c r="L49" s="201"/>
      <c r="M49" s="201"/>
      <c r="N49" s="201"/>
      <c r="O49" s="201"/>
      <c r="P49" s="201"/>
      <c r="Q49" s="201"/>
      <c r="R49" s="202"/>
      <c r="S49" s="200"/>
      <c r="T49" s="201"/>
      <c r="U49" s="201"/>
      <c r="V49" s="201"/>
      <c r="W49" s="201"/>
      <c r="X49" s="201"/>
      <c r="Y49" s="201"/>
      <c r="Z49" s="202"/>
      <c r="AC49" s="147" t="s">
        <v>43</v>
      </c>
      <c r="AD49" s="147"/>
      <c r="AE49" s="147"/>
    </row>
    <row r="50" spans="1:98" ht="16" customHeight="1" thickBot="1">
      <c r="C50" s="205" t="s">
        <v>74</v>
      </c>
      <c r="D50" s="206"/>
      <c r="E50" s="206"/>
      <c r="F50" s="206"/>
      <c r="G50" s="206"/>
      <c r="H50" s="206"/>
      <c r="I50" s="206"/>
      <c r="J50" s="207"/>
      <c r="K50" s="203"/>
      <c r="L50" s="196"/>
      <c r="M50" s="196"/>
      <c r="N50" s="196"/>
      <c r="O50" s="196"/>
      <c r="P50" s="196"/>
      <c r="Q50" s="196"/>
      <c r="R50" s="204"/>
      <c r="S50" s="203"/>
      <c r="T50" s="196"/>
      <c r="U50" s="196"/>
      <c r="V50" s="196"/>
      <c r="W50" s="196"/>
      <c r="X50" s="196"/>
      <c r="Y50" s="196"/>
      <c r="Z50" s="204"/>
      <c r="AD50" s="33" t="s">
        <v>17</v>
      </c>
    </row>
    <row r="51" spans="1:98" ht="6.75" customHeight="1">
      <c r="C51" s="46"/>
    </row>
    <row r="52" spans="1:98" ht="16" customHeight="1" thickBot="1">
      <c r="C52" s="3" t="s">
        <v>69</v>
      </c>
      <c r="D52" s="3" t="s">
        <v>70</v>
      </c>
      <c r="AC52" s="147" t="s">
        <v>43</v>
      </c>
      <c r="AD52" s="147"/>
      <c r="AE52" s="147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</row>
    <row r="53" spans="1:98" ht="16" customHeight="1" thickBot="1">
      <c r="A53" s="16" t="s">
        <v>72</v>
      </c>
      <c r="C53" s="47" t="str">
        <f>IF(AJ53&gt;=1000000000,LEFT(AJ53),"")</f>
        <v/>
      </c>
      <c r="D53" s="48" t="str">
        <f>IF(AJ53&gt;=1000000000,MID(AJ53,2,1),IF(AJ53&gt;=100000000,LEFT(AJ53,1),""))</f>
        <v/>
      </c>
      <c r="E53" s="20" t="str">
        <f>IF(AJ53&gt;=1000000000,MID(AJ53,3,1),IF(AJ53&gt;=100000000,MID(AJ53,2,1),IF(AJ53&gt;=10000000,LEFT(AJ53),"")))</f>
        <v/>
      </c>
      <c r="F53" s="49" t="str">
        <f>IF(AJ53&gt;=1000000000,MID(AJ53,4,1),IF(AJ53&gt;=100000000,MID(AJ53,3,1),IF(AJ53&gt;=10000000,MID(AJ53,2,1),IF(AJ53&gt;=1000000,LEFT(AJ53),""))))</f>
        <v/>
      </c>
      <c r="G53" s="50" t="str">
        <f>IF(AJ53&gt;=1000000000,MID(AJ53,5,1),IF(AJ53&gt;=100000000,MID(AJ53,4,1),IF(AJ53&gt;=10000000,MID(AJ53,3,1),IF(AJ53&gt;=1000000,MID(AJ53,2,1),IF(AJ53&gt;=100000,LEFT(AJ53),"")))))</f>
        <v/>
      </c>
      <c r="H53" s="66" t="s">
        <v>128</v>
      </c>
      <c r="I53" s="78" t="s">
        <v>129</v>
      </c>
      <c r="J53" s="79" t="s">
        <v>130</v>
      </c>
      <c r="K53" s="66" t="s">
        <v>131</v>
      </c>
      <c r="L53" s="67" t="s">
        <v>132</v>
      </c>
      <c r="AD53" s="33" t="s">
        <v>17</v>
      </c>
      <c r="AI53" s="62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4"/>
      <c r="AU53" s="24"/>
      <c r="AV53" s="24"/>
      <c r="AW53" s="24"/>
      <c r="AX53" s="24"/>
      <c r="AY53" s="24"/>
      <c r="AZ53" s="24"/>
      <c r="BA53" s="24"/>
      <c r="BB53" s="24"/>
      <c r="BC53" s="25"/>
      <c r="BD53" s="25"/>
      <c r="BE53" s="26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</row>
    <row r="54" spans="1:98" ht="7.5" customHeight="1">
      <c r="AJ54" s="56"/>
      <c r="AK54" s="56"/>
      <c r="AL54" s="56"/>
      <c r="AM54" s="56"/>
      <c r="AN54" s="56"/>
      <c r="AO54" s="56"/>
      <c r="AP54" s="56"/>
      <c r="AQ54" s="52"/>
      <c r="AR54" s="52"/>
      <c r="AS54" s="52"/>
    </row>
  </sheetData>
  <mergeCells count="89">
    <mergeCell ref="AT22:AW25"/>
    <mergeCell ref="AT26:AW29"/>
    <mergeCell ref="AT30:AW32"/>
    <mergeCell ref="AY22:BB25"/>
    <mergeCell ref="AY26:BB29"/>
    <mergeCell ref="AX22:AX25"/>
    <mergeCell ref="AX26:AX29"/>
    <mergeCell ref="AI22:AI25"/>
    <mergeCell ref="AI26:AI29"/>
    <mergeCell ref="AI30:AI32"/>
    <mergeCell ref="AN22:AN25"/>
    <mergeCell ref="AN26:AN29"/>
    <mergeCell ref="AN30:AN32"/>
    <mergeCell ref="AJ22:AM25"/>
    <mergeCell ref="AJ26:AM29"/>
    <mergeCell ref="AJ30:AM32"/>
    <mergeCell ref="AS22:AS25"/>
    <mergeCell ref="AS26:AS29"/>
    <mergeCell ref="AS30:AS32"/>
    <mergeCell ref="AO22:AR25"/>
    <mergeCell ref="AO26:AR29"/>
    <mergeCell ref="AO30:AR32"/>
    <mergeCell ref="AC52:AE52"/>
    <mergeCell ref="AJ53:AS53"/>
    <mergeCell ref="C47:J47"/>
    <mergeCell ref="K47:R48"/>
    <mergeCell ref="S47:Z48"/>
    <mergeCell ref="AC47:AE47"/>
    <mergeCell ref="C48:J48"/>
    <mergeCell ref="C49:J49"/>
    <mergeCell ref="K49:R50"/>
    <mergeCell ref="S49:Z50"/>
    <mergeCell ref="AC49:AE49"/>
    <mergeCell ref="C50:J50"/>
    <mergeCell ref="C44:J44"/>
    <mergeCell ref="K44:R44"/>
    <mergeCell ref="S44:Z44"/>
    <mergeCell ref="C45:J45"/>
    <mergeCell ref="K45:R46"/>
    <mergeCell ref="S45:Z46"/>
    <mergeCell ref="C46:J46"/>
    <mergeCell ref="D39:F39"/>
    <mergeCell ref="D40:F40"/>
    <mergeCell ref="AC40:AE40"/>
    <mergeCell ref="D41:F41"/>
    <mergeCell ref="C33:E33"/>
    <mergeCell ref="C34:E35"/>
    <mergeCell ref="AC34:AE34"/>
    <mergeCell ref="C38:G38"/>
    <mergeCell ref="N38:P38"/>
    <mergeCell ref="C29:E29"/>
    <mergeCell ref="C30:E31"/>
    <mergeCell ref="C32:E32"/>
    <mergeCell ref="O23:R23"/>
    <mergeCell ref="AA23:AC23"/>
    <mergeCell ref="C24:D24"/>
    <mergeCell ref="O24:R24"/>
    <mergeCell ref="S24:AD24"/>
    <mergeCell ref="N25:N26"/>
    <mergeCell ref="O25:R26"/>
    <mergeCell ref="S25:AD25"/>
    <mergeCell ref="S26:AD26"/>
    <mergeCell ref="D19:G19"/>
    <mergeCell ref="K19:O19"/>
    <mergeCell ref="R19:Y19"/>
    <mergeCell ref="C20:H20"/>
    <mergeCell ref="J20:P20"/>
    <mergeCell ref="R20:S20"/>
    <mergeCell ref="T20:Y20"/>
    <mergeCell ref="L17:P17"/>
    <mergeCell ref="R17:AC17"/>
    <mergeCell ref="H8:H10"/>
    <mergeCell ref="L11:P11"/>
    <mergeCell ref="R11:AC11"/>
    <mergeCell ref="L12:P12"/>
    <mergeCell ref="L13:P13"/>
    <mergeCell ref="R13:AC13"/>
    <mergeCell ref="L14:T14"/>
    <mergeCell ref="L15:P15"/>
    <mergeCell ref="R15:AC15"/>
    <mergeCell ref="L16:P16"/>
    <mergeCell ref="R16:AC16"/>
    <mergeCell ref="F7:L7"/>
    <mergeCell ref="X7:AD7"/>
    <mergeCell ref="AB1:AD1"/>
    <mergeCell ref="A2:AE2"/>
    <mergeCell ref="A3:AE3"/>
    <mergeCell ref="C5:AA5"/>
    <mergeCell ref="C6:AA6"/>
  </mergeCells>
  <phoneticPr fontId="3"/>
  <dataValidations count="4">
    <dataValidation imeMode="fullKatakana" allowBlank="1" showInputMessage="1" showErrorMessage="1" sqref="AJ53 AT53:BB53 AL39:BB39 AJ33:BB33 AJ35:BB35 AS41:BB41 AJ40" xr:uid="{00000000-0002-0000-0000-000000000000}"/>
    <dataValidation type="list" allowBlank="1" showInputMessage="1" showErrorMessage="1" sqref="AJ41:AK41" xr:uid="{00000000-0002-0000-0000-000001000000}">
      <formula1>$BG$41:$BK$41</formula1>
    </dataValidation>
    <dataValidation type="textLength" imeMode="disabled" operator="equal" allowBlank="1" showInputMessage="1" showErrorMessage="1" error="2桁の数字を入力ください。" prompt="2桁の数字を入力ください。" sqref="AM41 AO41 AQ41" xr:uid="{00000000-0002-0000-0000-000002000000}">
      <formula1>2</formula1>
    </dataValidation>
    <dataValidation type="textLength" imeMode="fullKatakana" operator="equal" allowBlank="1" showInputMessage="1" showErrorMessage="1" error="2桁の数字を入力ください。" prompt="2桁の数字を入力ください。" sqref="AJ39:AK39" xr:uid="{00000000-0002-0000-0000-000003000000}">
      <formula1>2</formula1>
    </dataValidation>
  </dataValidations>
  <hyperlinks>
    <hyperlink ref="R17" r:id="rId1" xr:uid="{00000000-0004-0000-0000-000000000000}"/>
  </hyperlinks>
  <printOptions horizontalCentered="1"/>
  <pageMargins left="0.59055118110236227" right="0.59055118110236227" top="0.59055118110236227" bottom="0.39370078740157483" header="0.51181102362204722" footer="0.51181102362204722"/>
  <pageSetup paperSize="9" scale="66" fitToWidth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O54"/>
  <sheetViews>
    <sheetView view="pageBreakPreview" zoomScale="115" zoomScaleNormal="100" zoomScaleSheetLayoutView="115" workbookViewId="0">
      <selection activeCell="Y7" sqref="Y7"/>
    </sheetView>
  </sheetViews>
  <sheetFormatPr defaultColWidth="3.36328125" defaultRowHeight="16" customHeight="1"/>
  <cols>
    <col min="1" max="15" width="2.90625" style="3" customWidth="1"/>
    <col min="16" max="23" width="3.36328125" style="3"/>
    <col min="24" max="25" width="3.36328125" style="2"/>
    <col min="26" max="26" width="3.36328125" style="3"/>
    <col min="27" max="16384" width="3.36328125" style="7"/>
  </cols>
  <sheetData>
    <row r="2" spans="2:30" ht="25" customHeight="1">
      <c r="B2" s="6" t="s">
        <v>134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Z2" s="2"/>
      <c r="AA2" s="2"/>
      <c r="AB2" s="2"/>
      <c r="AC2" s="2"/>
      <c r="AD2" s="2"/>
    </row>
    <row r="3" spans="2:30" ht="16" customHeight="1">
      <c r="B3" s="3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Z3" s="2"/>
      <c r="AA3" s="2"/>
      <c r="AB3" s="2"/>
      <c r="AC3" s="2"/>
      <c r="AD3" s="2"/>
    </row>
    <row r="4" spans="2:30" ht="5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Z4" s="2"/>
      <c r="AA4" s="2"/>
      <c r="AB4" s="2"/>
      <c r="AC4" s="2"/>
      <c r="AD4" s="2"/>
    </row>
    <row r="5" spans="2:30" ht="16" customHeight="1">
      <c r="B5" s="2" t="s">
        <v>133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Z5" s="2"/>
      <c r="AA5" s="2"/>
      <c r="AB5" s="2"/>
      <c r="AC5" s="2"/>
      <c r="AD5" s="2"/>
    </row>
    <row r="6" spans="2:30" ht="16" customHeight="1">
      <c r="B6" s="2" t="s">
        <v>135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Z6" s="2"/>
      <c r="AA6" s="2"/>
      <c r="AB6" s="2"/>
      <c r="AC6" s="2"/>
      <c r="AD6" s="2"/>
    </row>
    <row r="7" spans="2:30" ht="16" customHeight="1">
      <c r="B7" s="2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Z7" s="2"/>
      <c r="AA7" s="2"/>
      <c r="AB7" s="2"/>
      <c r="AC7" s="2"/>
      <c r="AD7" s="2"/>
    </row>
    <row r="8" spans="2:30" ht="16" customHeight="1">
      <c r="B8" s="2" t="s">
        <v>137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Z8" s="2"/>
      <c r="AA8" s="2"/>
      <c r="AB8" s="2"/>
      <c r="AC8" s="2"/>
      <c r="AD8" s="2"/>
    </row>
    <row r="9" spans="2:30" ht="16" customHeight="1">
      <c r="B9" s="3" t="s">
        <v>183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Z9" s="2"/>
      <c r="AA9" s="2"/>
      <c r="AB9" s="2"/>
      <c r="AC9" s="2"/>
      <c r="AD9" s="2"/>
    </row>
    <row r="10" spans="2:30" ht="16" customHeight="1">
      <c r="B10" s="3" t="s">
        <v>184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Z10" s="2"/>
      <c r="AA10" s="2"/>
      <c r="AB10" s="2"/>
      <c r="AC10" s="2"/>
      <c r="AD10" s="2"/>
    </row>
    <row r="11" spans="2:30" ht="16" customHeight="1">
      <c r="B11" s="3" t="s">
        <v>185</v>
      </c>
    </row>
    <row r="12" spans="2:30" ht="16" customHeight="1">
      <c r="B12" s="2" t="s">
        <v>138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Z12" s="2"/>
      <c r="AA12" s="2"/>
      <c r="AB12" s="2"/>
      <c r="AC12" s="2"/>
      <c r="AD12" s="2"/>
    </row>
    <row r="13" spans="2:30" ht="16" customHeight="1">
      <c r="B13" s="2" t="s">
        <v>191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Z13" s="2"/>
      <c r="AA13" s="2"/>
      <c r="AB13" s="2"/>
      <c r="AC13" s="2"/>
      <c r="AD13" s="2"/>
    </row>
    <row r="14" spans="2:30" ht="16" customHeight="1">
      <c r="B14" s="2" t="s">
        <v>192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Z14" s="2"/>
      <c r="AA14" s="2"/>
      <c r="AB14" s="2"/>
      <c r="AC14" s="2"/>
      <c r="AD14" s="2"/>
    </row>
    <row r="15" spans="2:30" ht="16" customHeight="1">
      <c r="B15" s="2" t="s">
        <v>195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Z15" s="2"/>
      <c r="AA15" s="2"/>
      <c r="AB15" s="2"/>
      <c r="AC15" s="2"/>
      <c r="AD15" s="2"/>
    </row>
    <row r="16" spans="2:30" ht="16" customHeight="1">
      <c r="B16" s="2" t="s">
        <v>196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Z16" s="2"/>
      <c r="AA16" s="2"/>
      <c r="AB16" s="2"/>
      <c r="AC16" s="2"/>
      <c r="AD16" s="2"/>
    </row>
    <row r="17" spans="2:67" ht="16" customHeight="1">
      <c r="B17" s="2" t="s">
        <v>143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Z17" s="2"/>
      <c r="AA17" s="2"/>
      <c r="AB17" s="2"/>
      <c r="AC17" s="2"/>
      <c r="AD17" s="2"/>
    </row>
    <row r="18" spans="2:67" ht="16" customHeight="1">
      <c r="B18" s="2" t="s">
        <v>190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Z18" s="2"/>
      <c r="AA18" s="2"/>
      <c r="AB18" s="2"/>
      <c r="AC18" s="2"/>
      <c r="AD18" s="2"/>
    </row>
    <row r="19" spans="2:67" ht="16" customHeight="1">
      <c r="B19" s="2" t="s">
        <v>144</v>
      </c>
      <c r="Z19" s="2"/>
      <c r="AA19" s="2"/>
      <c r="AB19" s="2"/>
      <c r="AC19" s="2"/>
      <c r="AD19" s="2"/>
    </row>
    <row r="20" spans="2:67" ht="16" customHeight="1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Z20" s="2"/>
      <c r="AA20" s="2"/>
      <c r="AB20" s="2"/>
      <c r="AC20" s="2"/>
      <c r="AD20" s="2"/>
    </row>
    <row r="21" spans="2:67" ht="6.7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88"/>
      <c r="Y21" s="88"/>
      <c r="Z21" s="88"/>
      <c r="AA21" s="88"/>
      <c r="AB21" s="2"/>
      <c r="AC21" s="2"/>
      <c r="AD21" s="2"/>
    </row>
    <row r="22" spans="2:67" ht="16" customHeight="1">
      <c r="B22" s="2"/>
      <c r="C22" s="85"/>
      <c r="D22" s="222" t="s">
        <v>162</v>
      </c>
      <c r="E22" s="228" t="s">
        <v>151</v>
      </c>
      <c r="F22" s="229"/>
      <c r="G22" s="229"/>
      <c r="H22" s="230"/>
      <c r="I22" s="222" t="s">
        <v>165</v>
      </c>
      <c r="J22" s="228" t="s">
        <v>153</v>
      </c>
      <c r="K22" s="229"/>
      <c r="L22" s="229"/>
      <c r="M22" s="230"/>
      <c r="N22" s="222" t="s">
        <v>168</v>
      </c>
      <c r="O22" s="182" t="s">
        <v>159</v>
      </c>
      <c r="P22" s="183"/>
      <c r="Q22" s="183"/>
      <c r="R22" s="184"/>
      <c r="S22" s="225">
        <v>15</v>
      </c>
      <c r="T22" s="228" t="s">
        <v>158</v>
      </c>
      <c r="U22" s="229"/>
      <c r="V22" s="229"/>
      <c r="W22" s="230"/>
      <c r="X22" s="88"/>
      <c r="Y22" s="88"/>
      <c r="Z22" s="88"/>
      <c r="AA22" s="88"/>
      <c r="AB22" s="2"/>
      <c r="AC22" s="2"/>
      <c r="AD22" s="2"/>
    </row>
    <row r="23" spans="2:67" ht="16" customHeight="1">
      <c r="B23" s="2"/>
      <c r="C23" s="86"/>
      <c r="D23" s="223"/>
      <c r="E23" s="231"/>
      <c r="F23" s="232"/>
      <c r="G23" s="232"/>
      <c r="H23" s="233"/>
      <c r="I23" s="223"/>
      <c r="J23" s="231"/>
      <c r="K23" s="232"/>
      <c r="L23" s="232"/>
      <c r="M23" s="233"/>
      <c r="N23" s="223"/>
      <c r="O23" s="237"/>
      <c r="P23" s="148"/>
      <c r="Q23" s="148"/>
      <c r="R23" s="238"/>
      <c r="S23" s="226"/>
      <c r="T23" s="231"/>
      <c r="U23" s="232"/>
      <c r="V23" s="232"/>
      <c r="W23" s="233"/>
      <c r="X23" s="88"/>
      <c r="Y23" s="88"/>
      <c r="Z23" s="88"/>
      <c r="AA23" s="88"/>
      <c r="AB23" s="2"/>
      <c r="AC23" s="2"/>
      <c r="AD23" s="2"/>
    </row>
    <row r="24" spans="2:67" ht="16" customHeight="1">
      <c r="B24" s="2"/>
      <c r="C24" s="86"/>
      <c r="D24" s="223"/>
      <c r="E24" s="231"/>
      <c r="F24" s="232"/>
      <c r="G24" s="232"/>
      <c r="H24" s="233"/>
      <c r="I24" s="223"/>
      <c r="J24" s="231"/>
      <c r="K24" s="232"/>
      <c r="L24" s="232"/>
      <c r="M24" s="233"/>
      <c r="N24" s="223"/>
      <c r="O24" s="237"/>
      <c r="P24" s="148"/>
      <c r="Q24" s="148"/>
      <c r="R24" s="238"/>
      <c r="S24" s="226"/>
      <c r="T24" s="231"/>
      <c r="U24" s="232"/>
      <c r="V24" s="232"/>
      <c r="W24" s="233"/>
      <c r="X24" s="88"/>
      <c r="Y24" s="88"/>
      <c r="Z24" s="88"/>
      <c r="AA24" s="88"/>
      <c r="AB24" s="2"/>
      <c r="AC24" s="2"/>
      <c r="AD24" s="2"/>
    </row>
    <row r="25" spans="2:67" ht="16" customHeight="1">
      <c r="B25" s="2"/>
      <c r="C25" s="86"/>
      <c r="D25" s="224"/>
      <c r="E25" s="234"/>
      <c r="F25" s="235"/>
      <c r="G25" s="235"/>
      <c r="H25" s="236"/>
      <c r="I25" s="224"/>
      <c r="J25" s="234"/>
      <c r="K25" s="235"/>
      <c r="L25" s="235"/>
      <c r="M25" s="236"/>
      <c r="N25" s="224"/>
      <c r="O25" s="185"/>
      <c r="P25" s="157"/>
      <c r="Q25" s="157"/>
      <c r="R25" s="186"/>
      <c r="S25" s="227"/>
      <c r="T25" s="234"/>
      <c r="U25" s="235"/>
      <c r="V25" s="235"/>
      <c r="W25" s="236"/>
      <c r="X25" s="88"/>
      <c r="Y25" s="88"/>
      <c r="Z25" s="88"/>
      <c r="AA25" s="88"/>
      <c r="AB25" s="2"/>
      <c r="AC25" s="2"/>
      <c r="AD25" s="2"/>
    </row>
    <row r="26" spans="2:67" ht="16" customHeight="1">
      <c r="B26" s="2"/>
      <c r="C26" s="86"/>
      <c r="D26" s="222" t="s">
        <v>163</v>
      </c>
      <c r="E26" s="228" t="s">
        <v>150</v>
      </c>
      <c r="F26" s="229"/>
      <c r="G26" s="229"/>
      <c r="H26" s="230"/>
      <c r="I26" s="222" t="s">
        <v>166</v>
      </c>
      <c r="J26" s="228" t="s">
        <v>154</v>
      </c>
      <c r="K26" s="229"/>
      <c r="L26" s="229"/>
      <c r="M26" s="230"/>
      <c r="N26" s="225">
        <v>13</v>
      </c>
      <c r="O26" s="228" t="s">
        <v>157</v>
      </c>
      <c r="P26" s="229"/>
      <c r="Q26" s="229"/>
      <c r="R26" s="230"/>
      <c r="S26" s="222" t="s">
        <v>169</v>
      </c>
      <c r="T26" s="182" t="s">
        <v>160</v>
      </c>
      <c r="U26" s="183"/>
      <c r="V26" s="183"/>
      <c r="W26" s="184"/>
      <c r="X26" s="88"/>
      <c r="Y26" s="88"/>
      <c r="Z26" s="88"/>
      <c r="AA26" s="88"/>
      <c r="AB26" s="2"/>
      <c r="AC26" s="2"/>
      <c r="AD26" s="2"/>
    </row>
    <row r="27" spans="2:67" ht="6.75" customHeight="1">
      <c r="B27" s="2"/>
      <c r="C27" s="86"/>
      <c r="D27" s="223"/>
      <c r="E27" s="231"/>
      <c r="F27" s="232"/>
      <c r="G27" s="232"/>
      <c r="H27" s="233"/>
      <c r="I27" s="223"/>
      <c r="J27" s="231"/>
      <c r="K27" s="232"/>
      <c r="L27" s="232"/>
      <c r="M27" s="233"/>
      <c r="N27" s="226"/>
      <c r="O27" s="231"/>
      <c r="P27" s="232"/>
      <c r="Q27" s="232"/>
      <c r="R27" s="233"/>
      <c r="S27" s="223"/>
      <c r="T27" s="237"/>
      <c r="U27" s="148"/>
      <c r="V27" s="148"/>
      <c r="W27" s="238"/>
      <c r="X27" s="88"/>
      <c r="Y27" s="88"/>
      <c r="Z27" s="88"/>
      <c r="AA27" s="88"/>
      <c r="AB27" s="2"/>
      <c r="AC27" s="2"/>
      <c r="AD27" s="2"/>
    </row>
    <row r="28" spans="2:67" ht="16" customHeight="1">
      <c r="B28" s="2"/>
      <c r="C28" s="86"/>
      <c r="D28" s="223"/>
      <c r="E28" s="231"/>
      <c r="F28" s="232"/>
      <c r="G28" s="232"/>
      <c r="H28" s="233"/>
      <c r="I28" s="223"/>
      <c r="J28" s="231"/>
      <c r="K28" s="232"/>
      <c r="L28" s="232"/>
      <c r="M28" s="233"/>
      <c r="N28" s="226"/>
      <c r="O28" s="231"/>
      <c r="P28" s="232"/>
      <c r="Q28" s="232"/>
      <c r="R28" s="233"/>
      <c r="S28" s="223"/>
      <c r="T28" s="237"/>
      <c r="U28" s="148"/>
      <c r="V28" s="148"/>
      <c r="W28" s="238"/>
      <c r="X28" s="88"/>
      <c r="Y28" s="88"/>
      <c r="Z28" s="88"/>
      <c r="AA28" s="88"/>
      <c r="AB28" s="2"/>
      <c r="AC28" s="2"/>
      <c r="AD28" s="2"/>
    </row>
    <row r="29" spans="2:67" ht="16" customHeight="1">
      <c r="B29" s="2"/>
      <c r="C29" s="86"/>
      <c r="D29" s="224"/>
      <c r="E29" s="234"/>
      <c r="F29" s="235"/>
      <c r="G29" s="235"/>
      <c r="H29" s="236"/>
      <c r="I29" s="224"/>
      <c r="J29" s="234"/>
      <c r="K29" s="235"/>
      <c r="L29" s="235"/>
      <c r="M29" s="236"/>
      <c r="N29" s="227"/>
      <c r="O29" s="234"/>
      <c r="P29" s="235"/>
      <c r="Q29" s="235"/>
      <c r="R29" s="236"/>
      <c r="S29" s="224"/>
      <c r="T29" s="185"/>
      <c r="U29" s="157"/>
      <c r="V29" s="157"/>
      <c r="W29" s="186"/>
      <c r="X29" s="88"/>
      <c r="Y29" s="88"/>
      <c r="Z29" s="88"/>
      <c r="AA29" s="88"/>
      <c r="AB29" s="2"/>
      <c r="AC29" s="2"/>
      <c r="AD29" s="2"/>
      <c r="AE29" s="27" t="str">
        <f>DBCS(MID($AA30,COLUMNS($AB29:AE29),1))</f>
        <v/>
      </c>
      <c r="AF29" s="27" t="str">
        <f>DBCS(MID($AA30,COLUMNS($AB29:AF29),1))</f>
        <v/>
      </c>
      <c r="AG29" s="27" t="str">
        <f>DBCS(MID($AA30,COLUMNS($AB29:AG29),1))</f>
        <v/>
      </c>
      <c r="AH29" s="27" t="str">
        <f>DBCS(MID($AA30,COLUMNS($AB29:AH29),1))</f>
        <v/>
      </c>
      <c r="AI29" s="27" t="str">
        <f>DBCS(MID($AA30,COLUMNS($AB29:AI29),1))</f>
        <v/>
      </c>
      <c r="AJ29" s="27" t="str">
        <f>DBCS(MID($AA30,COLUMNS($AB29:AJ29),1))</f>
        <v/>
      </c>
      <c r="AK29" s="27" t="str">
        <f>DBCS(MID($AA30,COLUMNS($AB29:AK29),1))</f>
        <v/>
      </c>
      <c r="AL29" s="27" t="str">
        <f>DBCS(MID($AA30,COLUMNS($AB29:AL29),1))</f>
        <v/>
      </c>
      <c r="AM29" s="27" t="str">
        <f>DBCS(MID($AA30,COLUMNS($AB29:AM29),1))</f>
        <v/>
      </c>
      <c r="AN29" s="27" t="str">
        <f>DBCS(MID($AA30,COLUMNS($AB29:AN29),1))</f>
        <v/>
      </c>
      <c r="AO29" s="27" t="str">
        <f>DBCS(MID($AA30,COLUMNS($AB29:AO29),1))</f>
        <v/>
      </c>
      <c r="AP29" s="27" t="str">
        <f>DBCS(MID($AA30,COLUMNS($AB29:AP29),1))</f>
        <v/>
      </c>
      <c r="AQ29" s="27" t="str">
        <f>DBCS(MID($AA30,COLUMNS($AB29:AQ29),1))</f>
        <v/>
      </c>
      <c r="AR29" s="27" t="str">
        <f>DBCS(MID($AA30,COLUMNS($AB29:AR29),1))</f>
        <v/>
      </c>
      <c r="AS29" s="27" t="str">
        <f>DBCS(MID($AA30,COLUMNS($AB29:AS29),1))</f>
        <v/>
      </c>
      <c r="AT29" s="27" t="str">
        <f>DBCS(MID($AA30,COLUMNS($AB29:AT29),1))</f>
        <v/>
      </c>
      <c r="AU29" s="27" t="str">
        <f>DBCS(MID($AA30,COLUMNS($AB29:AU29),1))</f>
        <v/>
      </c>
      <c r="AV29" s="27" t="str">
        <f>DBCS(MID($AA30,COLUMNS($AB29:AV29),1))</f>
        <v/>
      </c>
      <c r="AW29" s="27" t="str">
        <f>DBCS(MID($AA30,COLUMNS($AB29:AW29),1))</f>
        <v/>
      </c>
      <c r="AX29" s="27" t="str">
        <f>DBCS(MID($AA30,COLUMNS($AB29:AX29),1))</f>
        <v/>
      </c>
      <c r="AY29" s="27" t="str">
        <f>DBCS(MID($AA30,COLUMNS($AB29:AY29),1))</f>
        <v/>
      </c>
      <c r="AZ29" s="27" t="str">
        <f>DBCS(MID($AA30,COLUMNS($AB29:AZ29),1))</f>
        <v/>
      </c>
      <c r="BA29" s="27" t="str">
        <f>DBCS(MID($AA30,COLUMNS($AB29:BA29),1))</f>
        <v/>
      </c>
      <c r="BB29" s="27" t="str">
        <f>DBCS(MID($AA30,COLUMNS($AB29:BB29),1))</f>
        <v/>
      </c>
      <c r="BC29" s="27" t="str">
        <f>DBCS(MID($AA30,COLUMNS($AB29:BC29),1))</f>
        <v/>
      </c>
      <c r="BD29" s="27" t="str">
        <f>DBCS(MID($AA30,COLUMNS($AB29:BD29),1))</f>
        <v/>
      </c>
      <c r="BE29" s="27" t="str">
        <f>DBCS(MID($AA30,COLUMNS($AB29:BE29),1))</f>
        <v/>
      </c>
      <c r="BF29" s="27" t="str">
        <f>DBCS(MID($AA30,COLUMNS($AB29:BF29),1))</f>
        <v/>
      </c>
      <c r="BG29" s="27" t="str">
        <f>DBCS(MID($AA30,COLUMNS($AB29:BG29),1))</f>
        <v/>
      </c>
    </row>
    <row r="30" spans="2:67" ht="16" customHeight="1">
      <c r="B30" s="21"/>
      <c r="C30" s="86"/>
      <c r="D30" s="222" t="s">
        <v>164</v>
      </c>
      <c r="E30" s="228" t="s">
        <v>152</v>
      </c>
      <c r="F30" s="229"/>
      <c r="G30" s="229"/>
      <c r="H30" s="230"/>
      <c r="I30" s="222" t="s">
        <v>167</v>
      </c>
      <c r="J30" s="182" t="s">
        <v>155</v>
      </c>
      <c r="K30" s="183"/>
      <c r="L30" s="183"/>
      <c r="M30" s="184"/>
      <c r="N30" s="225">
        <v>14</v>
      </c>
      <c r="O30" s="228" t="s">
        <v>156</v>
      </c>
      <c r="P30" s="229"/>
      <c r="Q30" s="229"/>
      <c r="R30" s="230"/>
      <c r="S30" s="127"/>
      <c r="T30" s="120"/>
      <c r="U30" s="121"/>
      <c r="V30" s="121"/>
      <c r="W30" s="122"/>
      <c r="X30" s="88"/>
      <c r="Y30" s="88"/>
      <c r="Z30" s="89"/>
      <c r="AA30" s="90"/>
      <c r="AB30" s="27" t="str">
        <f>DBCS(MID($AA30,COLUMNS($AB30:AB30),1))</f>
        <v/>
      </c>
      <c r="AC30" s="27" t="str">
        <f>DBCS(MID($AA30,COLUMNS($AB30:AC30),1))</f>
        <v/>
      </c>
      <c r="AD30" s="27" t="str">
        <f>DBCS(MID($AA30,COLUMNS($AB30:AD30),1))</f>
        <v/>
      </c>
      <c r="AE30" s="27" t="str">
        <f>DBCS(MID($AA31,COLUMNS($AB30:AE30),1))</f>
        <v/>
      </c>
      <c r="AF30" s="27" t="str">
        <f>DBCS(MID($AA31,COLUMNS($AB30:AF30),1))</f>
        <v/>
      </c>
      <c r="AG30" s="27" t="str">
        <f>DBCS(MID($AA31,COLUMNS($AB30:AG30),1))</f>
        <v/>
      </c>
      <c r="AH30" s="27" t="str">
        <f>DBCS(MID($AA31,COLUMNS($AB30:AH30),1))</f>
        <v/>
      </c>
      <c r="AI30" s="27" t="str">
        <f>DBCS(MID($AA31,COLUMNS($AB30:AI30),1))</f>
        <v/>
      </c>
      <c r="AJ30" s="27" t="str">
        <f>DBCS(MID($AA31,COLUMNS($AB30:AJ30),1))</f>
        <v/>
      </c>
      <c r="AK30" s="27" t="str">
        <f>DBCS(MID($AA31,COLUMNS($AB30:AK30),1))</f>
        <v/>
      </c>
      <c r="AL30" s="27" t="str">
        <f>DBCS(MID($AA31,COLUMNS($AB30:AL30),1))</f>
        <v/>
      </c>
      <c r="AM30" s="27" t="str">
        <f>DBCS(MID($AA31,COLUMNS($AB30:AM30),1))</f>
        <v/>
      </c>
      <c r="AN30" s="27" t="str">
        <f>DBCS(MID($AA31,COLUMNS($AB30:AN30),1))</f>
        <v/>
      </c>
      <c r="AO30" s="27" t="str">
        <f>DBCS(MID($AA31,COLUMNS($AB30:AO30),1))</f>
        <v/>
      </c>
      <c r="AP30" s="27" t="str">
        <f>DBCS(MID($AA31,COLUMNS($AB30:AP30),1))</f>
        <v/>
      </c>
      <c r="AQ30" s="27" t="str">
        <f>DBCS(MID($AA31,COLUMNS($AB30:AQ30),1))</f>
        <v/>
      </c>
      <c r="AR30" s="27" t="str">
        <f>DBCS(MID($AA31,COLUMNS($AB30:AR30),1))</f>
        <v/>
      </c>
      <c r="AS30" s="27" t="str">
        <f>DBCS(MID($AA31,COLUMNS($AB30:AS30),1))</f>
        <v/>
      </c>
      <c r="AT30" s="27" t="str">
        <f>DBCS(MID($AA31,COLUMNS($AB30:AT30),1))</f>
        <v/>
      </c>
      <c r="AU30" s="27" t="str">
        <f>DBCS(MID($AA31,COLUMNS($AB30:AU30),1))</f>
        <v/>
      </c>
      <c r="AV30" s="27" t="str">
        <f>DBCS(MID($AA31,COLUMNS($AB30:AV30),1))</f>
        <v/>
      </c>
      <c r="AW30" s="27" t="str">
        <f>DBCS(MID($AA31,COLUMNS($AB30:AW30),1))</f>
        <v/>
      </c>
      <c r="AX30" s="27" t="str">
        <f>DBCS(MID($AA31,COLUMNS($AB30:AX30),1))</f>
        <v/>
      </c>
      <c r="AY30" s="27" t="str">
        <f>DBCS(MID($AA31,COLUMNS($AB30:AY30),1))</f>
        <v/>
      </c>
      <c r="AZ30" s="27" t="str">
        <f>DBCS(MID($AA31,COLUMNS($AB30:AZ30),1))</f>
        <v/>
      </c>
      <c r="BA30" s="27" t="str">
        <f>DBCS(MID($AA31,COLUMNS($AB30:BA30),1))</f>
        <v/>
      </c>
      <c r="BB30" s="27" t="str">
        <f>DBCS(MID($AA31,COLUMNS($AB30:BB30),1))</f>
        <v/>
      </c>
      <c r="BC30" s="27" t="str">
        <f>DBCS(MID($AA31,COLUMNS($AB30:BC30),1))</f>
        <v/>
      </c>
      <c r="BD30" s="27" t="str">
        <f>DBCS(MID($AA31,COLUMNS($AB30:BD30),1))</f>
        <v/>
      </c>
      <c r="BE30" s="27" t="str">
        <f>DBCS(MID($AA31,COLUMNS($AB30:BE30),1))</f>
        <v/>
      </c>
      <c r="BF30" s="27" t="str">
        <f>DBCS(MID($AA31,COLUMNS($AB30:BF30),1))</f>
        <v/>
      </c>
      <c r="BG30" s="27" t="str">
        <f>DBCS(MID($AA31,COLUMNS($AB30:BG30),1))</f>
        <v/>
      </c>
      <c r="BH30" s="27" t="str">
        <f>DBCS(MID($AA31,COLUMNS($AB30:BH30),1))</f>
        <v/>
      </c>
      <c r="BI30" s="27" t="str">
        <f>DBCS(MID($AA31,COLUMNS($AB30:BI30),1))</f>
        <v/>
      </c>
      <c r="BJ30" s="27" t="str">
        <f>DBCS(MID($AA31,COLUMNS($AB30:BJ30),1))</f>
        <v/>
      </c>
      <c r="BK30" s="27" t="str">
        <f>DBCS(MID($AA31,COLUMNS($AB30:BK30),1))</f>
        <v/>
      </c>
      <c r="BL30" s="27" t="str">
        <f>DBCS(MID($AA31,COLUMNS($AB30:BL30),1))</f>
        <v/>
      </c>
      <c r="BM30" s="27" t="str">
        <f>DBCS(MID($AA31,COLUMNS($AB30:BM30),1))</f>
        <v/>
      </c>
      <c r="BN30" s="27"/>
      <c r="BO30" s="27"/>
    </row>
    <row r="31" spans="2:67" ht="16" customHeight="1">
      <c r="B31" s="21"/>
      <c r="C31" s="86"/>
      <c r="D31" s="223"/>
      <c r="E31" s="231"/>
      <c r="F31" s="232"/>
      <c r="G31" s="232"/>
      <c r="H31" s="233"/>
      <c r="I31" s="223"/>
      <c r="J31" s="237"/>
      <c r="K31" s="148"/>
      <c r="L31" s="148"/>
      <c r="M31" s="238"/>
      <c r="N31" s="226"/>
      <c r="O31" s="231"/>
      <c r="P31" s="232"/>
      <c r="Q31" s="232"/>
      <c r="R31" s="233"/>
      <c r="S31" s="128"/>
      <c r="T31" s="125"/>
      <c r="U31" s="118"/>
      <c r="V31" s="118"/>
      <c r="W31" s="126"/>
      <c r="X31" s="88"/>
      <c r="Y31" s="88"/>
      <c r="Z31" s="89"/>
      <c r="AA31" s="90"/>
      <c r="AB31" s="27" t="str">
        <f>DBCS(MID($AA31,COLUMNS($AB31:AB31),1))</f>
        <v/>
      </c>
      <c r="AC31" s="27" t="str">
        <f>DBCS(MID($AA31,COLUMNS($AB31:AC31),1))</f>
        <v/>
      </c>
      <c r="AD31" s="27" t="str">
        <f>DBCS(MID($AA31,COLUMNS($AB31:AD31),1))</f>
        <v/>
      </c>
    </row>
    <row r="32" spans="2:67" ht="16" customHeight="1">
      <c r="C32" s="86"/>
      <c r="D32" s="224"/>
      <c r="E32" s="234"/>
      <c r="F32" s="235"/>
      <c r="G32" s="235"/>
      <c r="H32" s="236"/>
      <c r="I32" s="224"/>
      <c r="J32" s="185"/>
      <c r="K32" s="157"/>
      <c r="L32" s="157"/>
      <c r="M32" s="186"/>
      <c r="N32" s="227"/>
      <c r="O32" s="234"/>
      <c r="P32" s="235"/>
      <c r="Q32" s="235"/>
      <c r="R32" s="236"/>
      <c r="S32" s="129"/>
      <c r="T32" s="123"/>
      <c r="U32" s="119"/>
      <c r="V32" s="119"/>
      <c r="W32" s="124"/>
      <c r="X32" s="88"/>
      <c r="Y32" s="88"/>
      <c r="Z32" s="62"/>
      <c r="AA32" s="91"/>
      <c r="AE32" s="27" t="str">
        <f>DBCS(MID($AA33,COLUMNS($AB32:AE32),1))</f>
        <v/>
      </c>
      <c r="AF32" s="27" t="str">
        <f>DBCS(MID($AA33,COLUMNS($AB32:AF32),1))</f>
        <v/>
      </c>
      <c r="AG32" s="27" t="str">
        <f>DBCS(MID($AA33,COLUMNS($AB32:AG32),1))</f>
        <v/>
      </c>
      <c r="AH32" s="27" t="str">
        <f>DBCS(MID($AA33,COLUMNS($AB32:AH32),1))</f>
        <v/>
      </c>
      <c r="AI32" s="27" t="str">
        <f>DBCS(MID($AA33,COLUMNS($AB32:AI32),1))</f>
        <v/>
      </c>
      <c r="AJ32" s="27" t="str">
        <f>DBCS(MID($AA33,COLUMNS($AB32:AJ32),1))</f>
        <v/>
      </c>
      <c r="AK32" s="27" t="str">
        <f>DBCS(MID($AA33,COLUMNS($AB32:AK32),1))</f>
        <v/>
      </c>
      <c r="AL32" s="27" t="str">
        <f>DBCS(MID($AA33,COLUMNS($AB32:AL32),1))</f>
        <v/>
      </c>
      <c r="AM32" s="27" t="str">
        <f>DBCS(MID($AA33,COLUMNS($AB32:AM32),1))</f>
        <v/>
      </c>
      <c r="AN32" s="27" t="str">
        <f>DBCS(MID($AA33,COLUMNS($AB32:AN32),1))</f>
        <v/>
      </c>
      <c r="AO32" s="27" t="str">
        <f>DBCS(MID($AA33,COLUMNS($AB32:AO32),1))</f>
        <v/>
      </c>
      <c r="AP32" s="27" t="str">
        <f>DBCS(MID($AA33,COLUMNS($AB32:AP32),1))</f>
        <v/>
      </c>
      <c r="AQ32" s="27" t="str">
        <f>DBCS(MID($AA33,COLUMNS($AB32:AQ32),1))</f>
        <v/>
      </c>
      <c r="AR32" s="27" t="str">
        <f>DBCS(MID($AA33,COLUMNS($AB32:AR32),1))</f>
        <v/>
      </c>
      <c r="AS32" s="27" t="str">
        <f>DBCS(MID($AA33,COLUMNS($AB32:AS32),1))</f>
        <v/>
      </c>
      <c r="AT32" s="27" t="str">
        <f>DBCS(MID($AA33,COLUMNS($AB32:AT32),1))</f>
        <v/>
      </c>
      <c r="AU32" s="27" t="str">
        <f>DBCS(MID($AA33,COLUMNS($AB32:AU32),1))</f>
        <v/>
      </c>
      <c r="AV32" s="27" t="str">
        <f>DBCS(MID($AA33,COLUMNS($AB32:AV32),1))</f>
        <v/>
      </c>
      <c r="AW32" s="27" t="str">
        <f>DBCS(MID($AA33,COLUMNS($AB32:AW32),1))</f>
        <v/>
      </c>
      <c r="AX32" s="27" t="str">
        <f>DBCS(MID($AA33,COLUMNS($AB32:AX32),1))</f>
        <v/>
      </c>
      <c r="AY32" s="27" t="str">
        <f>DBCS(MID($AA33,COLUMNS($AB32:AY32),1))</f>
        <v/>
      </c>
      <c r="AZ32" s="27" t="str">
        <f>DBCS(MID($AA33,COLUMNS($AB32:AZ32),1))</f>
        <v/>
      </c>
      <c r="BA32" s="27" t="str">
        <f>DBCS(MID($AA33,COLUMNS($AB32:BA32),1))</f>
        <v/>
      </c>
      <c r="BB32" s="27" t="str">
        <f>DBCS(MID($AA33,COLUMNS($AB32:BB32),1))</f>
        <v/>
      </c>
      <c r="BC32" s="27" t="str">
        <f>DBCS(MID($AA33,COLUMNS($AB32:BC32),1))</f>
        <v/>
      </c>
      <c r="BD32" s="27" t="str">
        <f>DBCS(MID($AA33,COLUMNS($AB32:BD32),1))</f>
        <v/>
      </c>
      <c r="BE32" s="27" t="str">
        <f>DBCS(MID($AA33,COLUMNS($AB32:BE32),1))</f>
        <v/>
      </c>
      <c r="BF32" s="27" t="str">
        <f>DBCS(MID($AA33,COLUMNS($AB32:BF32),1))</f>
        <v/>
      </c>
      <c r="BG32" s="27" t="str">
        <f>DBCS(MID($AA33,COLUMNS($AB32:BG32),1))</f>
        <v/>
      </c>
      <c r="BH32" s="27" t="str">
        <f>DBCS(MID($AA33,COLUMNS($AB32:BH32),1))</f>
        <v/>
      </c>
      <c r="BI32" s="27" t="str">
        <f>DBCS(MID($AA33,COLUMNS($AB32:BI32),1))</f>
        <v/>
      </c>
      <c r="BJ32" s="27" t="str">
        <f>DBCS(MID($AA33,COLUMNS($AB32:BJ32),1))</f>
        <v/>
      </c>
      <c r="BK32" s="27" t="str">
        <f>DBCS(MID($AA33,COLUMNS($AB32:BK32),1))</f>
        <v/>
      </c>
      <c r="BL32" s="27" t="str">
        <f>DBCS(MID($AA33,COLUMNS($AB32:BL32),1))</f>
        <v/>
      </c>
      <c r="BM32" s="27" t="str">
        <f>DBCS(MID($AA33,COLUMNS($AB32:BM32),1))</f>
        <v/>
      </c>
    </row>
    <row r="33" spans="2:67" ht="16" customHeight="1">
      <c r="B33" s="44" t="s">
        <v>188</v>
      </c>
      <c r="C33" s="21"/>
      <c r="D33" s="21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130"/>
      <c r="W33" s="130"/>
      <c r="X33" s="25"/>
      <c r="Y33" s="25"/>
      <c r="Z33" s="26"/>
      <c r="AA33" s="27"/>
      <c r="AB33" s="27" t="str">
        <f>DBCS(MID($AA33,COLUMNS($AB33:AB33),1))</f>
        <v/>
      </c>
      <c r="AC33" s="27" t="str">
        <f>DBCS(MID($AA33,COLUMNS($AB33:AC33),1))</f>
        <v/>
      </c>
      <c r="AD33" s="27" t="str">
        <f>DBCS(MID($AA33,COLUMNS($AB33:AD33),1))</f>
        <v/>
      </c>
    </row>
    <row r="34" spans="2:67" ht="16" customHeight="1">
      <c r="B34" s="3" t="s">
        <v>189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AE34" s="27"/>
      <c r="AF34" s="27"/>
      <c r="AG34" s="27"/>
      <c r="AH34" s="27"/>
      <c r="AI34" s="27"/>
      <c r="AJ34" s="27"/>
      <c r="AK34" s="27"/>
      <c r="AL34" s="27"/>
      <c r="AM34" s="27"/>
      <c r="AN34" s="27" t="str">
        <f>DBCS(MID($AA35,COLUMNS($AB34:AN34),1))</f>
        <v/>
      </c>
      <c r="AO34" s="27" t="str">
        <f>DBCS(MID($AA35,COLUMNS($AB34:AO34),1))</f>
        <v/>
      </c>
      <c r="AP34" s="27" t="str">
        <f>DBCS(MID($AA35,COLUMNS($AB34:AP34),1))</f>
        <v/>
      </c>
      <c r="AQ34" s="27" t="str">
        <f>DBCS(MID($AA35,COLUMNS($AB34:AQ34),1))</f>
        <v/>
      </c>
      <c r="AR34" s="27" t="str">
        <f>DBCS(MID($AA35,COLUMNS($AB34:AR34),1))</f>
        <v/>
      </c>
      <c r="AS34" s="27" t="str">
        <f>DBCS(MID($AA35,COLUMNS($AB34:AS34),1))</f>
        <v/>
      </c>
      <c r="AT34" s="27" t="str">
        <f>DBCS(MID($AA35,COLUMNS($AB34:AT34),1))</f>
        <v/>
      </c>
      <c r="AU34" s="27" t="str">
        <f>DBCS(MID($AA35,COLUMNS($AB34:AU34),1))</f>
        <v/>
      </c>
      <c r="AV34" s="27" t="str">
        <f>DBCS(MID($AA35,COLUMNS($AB34:AV34),1))</f>
        <v/>
      </c>
      <c r="AW34" s="27" t="str">
        <f>DBCS(MID($AA35,COLUMNS($AB34:AW34),1))</f>
        <v/>
      </c>
      <c r="AX34" s="27" t="str">
        <f>DBCS(MID($AA35,COLUMNS($AB34:AX34),1))</f>
        <v/>
      </c>
      <c r="AY34" s="27" t="str">
        <f>DBCS(MID($AA35,COLUMNS($AB34:AY34),1))</f>
        <v/>
      </c>
      <c r="AZ34" s="27" t="str">
        <f>DBCS(MID($AA35,COLUMNS($AB34:AZ34),1))</f>
        <v/>
      </c>
      <c r="BA34" s="27" t="str">
        <f>DBCS(MID($AA35,COLUMNS($AB34:BA34),1))</f>
        <v/>
      </c>
      <c r="BB34" s="27" t="str">
        <f>DBCS(MID($AA35,COLUMNS($AB34:BB34),1))</f>
        <v/>
      </c>
      <c r="BC34" s="27" t="str">
        <f>DBCS(MID($AA35,COLUMNS($AB34:BC34),1))</f>
        <v/>
      </c>
      <c r="BD34" s="27" t="str">
        <f>DBCS(MID($AA35,COLUMNS($AB34:BD34),1))</f>
        <v/>
      </c>
      <c r="BE34" s="27" t="str">
        <f>DBCS(MID($AA35,COLUMNS($AB34:BE34),1))</f>
        <v/>
      </c>
      <c r="BF34" s="27" t="str">
        <f>DBCS(MID($AA35,COLUMNS($AB34:BF34),1))</f>
        <v/>
      </c>
      <c r="BG34" s="27" t="str">
        <f>DBCS(MID($AA35,COLUMNS($AB34:BG34),1))</f>
        <v/>
      </c>
      <c r="BH34" s="27" t="str">
        <f>DBCS(MID($AA35,COLUMNS($AB34:BH34),1))</f>
        <v/>
      </c>
      <c r="BI34" s="27" t="str">
        <f>DBCS(MID($AA35,COLUMNS($AB34:BI34),1))</f>
        <v/>
      </c>
      <c r="BJ34" s="27" t="str">
        <f>DBCS(MID($AA35,COLUMNS($AB34:BJ34),1))</f>
        <v/>
      </c>
      <c r="BK34" s="27" t="str">
        <f>DBCS(MID($AA35,COLUMNS($AB34:BK34),1))</f>
        <v/>
      </c>
      <c r="BL34" s="27" t="str">
        <f>DBCS(MID($AA35,COLUMNS($AB34:BL34),1))</f>
        <v/>
      </c>
      <c r="BM34" s="27" t="str">
        <f>DBCS(MID($AA35,COLUMNS($AB34:BM34),1))</f>
        <v/>
      </c>
    </row>
    <row r="35" spans="2:67" ht="16" customHeight="1">
      <c r="B35" s="84" t="s">
        <v>145</v>
      </c>
      <c r="C35" s="21"/>
      <c r="D35" s="21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130"/>
      <c r="W35" s="130"/>
      <c r="X35" s="25"/>
      <c r="Y35" s="25"/>
      <c r="Z35" s="26"/>
      <c r="AA35" s="27"/>
      <c r="AB35" s="27"/>
      <c r="AC35" s="27"/>
      <c r="AD35" s="27"/>
    </row>
    <row r="36" spans="2:67" ht="9.75" customHeight="1">
      <c r="B36" s="2" t="s">
        <v>149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</row>
    <row r="37" spans="2:67" ht="16" customHeight="1"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</row>
    <row r="38" spans="2:67" ht="16" customHeight="1">
      <c r="B38" s="92"/>
      <c r="C38" s="94" t="s">
        <v>170</v>
      </c>
      <c r="D38" s="92"/>
      <c r="E38" s="87"/>
      <c r="F38" s="103" t="s">
        <v>126</v>
      </c>
      <c r="G38" s="96" t="s">
        <v>49</v>
      </c>
      <c r="H38" s="101" t="s">
        <v>171</v>
      </c>
      <c r="I38" s="102"/>
      <c r="J38" s="94" t="s">
        <v>53</v>
      </c>
      <c r="K38" s="101" t="s">
        <v>161</v>
      </c>
      <c r="L38" s="104"/>
      <c r="M38" s="96" t="s">
        <v>172</v>
      </c>
      <c r="N38" s="105" t="s">
        <v>161</v>
      </c>
      <c r="O38" s="102"/>
      <c r="P38" s="94" t="s">
        <v>52</v>
      </c>
      <c r="Q38" s="97"/>
      <c r="R38" s="115" t="s">
        <v>174</v>
      </c>
      <c r="S38" s="111" t="s">
        <v>178</v>
      </c>
      <c r="T38" s="112"/>
      <c r="U38" s="113" t="s">
        <v>126</v>
      </c>
      <c r="V38" s="138" t="s">
        <v>181</v>
      </c>
      <c r="W38" s="114"/>
      <c r="X38" s="99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2:67" ht="16" customHeight="1">
      <c r="B39" s="93"/>
      <c r="C39" s="93"/>
      <c r="D39" s="93"/>
      <c r="E39" s="93"/>
      <c r="F39" s="100"/>
      <c r="G39" s="100"/>
      <c r="H39" s="95" t="s">
        <v>173</v>
      </c>
      <c r="I39" s="100"/>
      <c r="J39" s="100"/>
      <c r="K39" s="100"/>
      <c r="L39" s="100"/>
      <c r="M39" s="100"/>
      <c r="N39" s="100"/>
      <c r="O39" s="99"/>
      <c r="P39" s="99"/>
      <c r="Q39" s="98"/>
      <c r="R39" s="109" t="s">
        <v>175</v>
      </c>
      <c r="S39" s="106" t="s">
        <v>179</v>
      </c>
      <c r="T39" s="107"/>
      <c r="U39" s="109" t="s">
        <v>176</v>
      </c>
      <c r="V39" s="106" t="s">
        <v>180</v>
      </c>
      <c r="W39" s="107"/>
      <c r="X39" s="110" t="s">
        <v>177</v>
      </c>
      <c r="Y39" s="116" t="s">
        <v>182</v>
      </c>
      <c r="Z39" s="108"/>
      <c r="AA39" s="27"/>
      <c r="AB39" s="27" t="str">
        <f>DBCS(MID($AA39,COLUMNS($AB39:AB39),1))</f>
        <v/>
      </c>
      <c r="AC39" s="27" t="str">
        <f>DBCS(MID($AA39,COLUMNS($AB39:AC39),1))</f>
        <v/>
      </c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 t="e">
        <f>DBCS(MID(#REF!,COLUMNS($AE39:BF39),1))</f>
        <v>#REF!</v>
      </c>
      <c r="BG39" s="27" t="e">
        <f>DBCS(MID(#REF!,COLUMNS($AE39:BG39),1))</f>
        <v>#REF!</v>
      </c>
      <c r="BH39" s="27" t="e">
        <f>DBCS(MID(#REF!,COLUMNS($AE39:BH39),1))</f>
        <v>#REF!</v>
      </c>
      <c r="BI39" s="27" t="e">
        <f>DBCS(MID(#REF!,COLUMNS($AE39:BI39),1))</f>
        <v>#REF!</v>
      </c>
      <c r="BJ39" s="27" t="e">
        <f>DBCS(MID(#REF!,COLUMNS($AE39:BJ39),1))</f>
        <v>#REF!</v>
      </c>
      <c r="BK39" s="27" t="e">
        <f>DBCS(MID(#REF!,COLUMNS($AE39:BK39),1))</f>
        <v>#REF!</v>
      </c>
      <c r="BL39" s="27" t="e">
        <f>DBCS(MID(#REF!,COLUMNS($AE39:BL39),1))</f>
        <v>#REF!</v>
      </c>
      <c r="BM39" s="27" t="e">
        <f>DBCS(MID(#REF!,COLUMNS($AE39:BM39),1))</f>
        <v>#REF!</v>
      </c>
      <c r="BN39" s="27" t="e">
        <f>DBCS(MID(#REF!,COLUMNS($AE39:BN39),1))</f>
        <v>#REF!</v>
      </c>
      <c r="BO39" s="27" t="e">
        <f>DBCS(MID(#REF!,COLUMNS($AE39:BO39),1))</f>
        <v>#REF!</v>
      </c>
    </row>
    <row r="40" spans="2:67" ht="16" customHeight="1">
      <c r="B40" s="3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5"/>
      <c r="Y40" s="25"/>
      <c r="Z40" s="26"/>
      <c r="AA40" s="27"/>
      <c r="AB40" s="27" t="str">
        <f>DBCS(MID($AA40,COLUMNS($AB40:AB40),1))</f>
        <v/>
      </c>
      <c r="AC40" s="27" t="str">
        <f>DBCS(MID($AA40,COLUMNS($AB40:AC40),1))</f>
        <v/>
      </c>
      <c r="AD40" s="27" t="str">
        <f>DBCS(MID($AA40,COLUMNS($AB40:AD40),1))</f>
        <v/>
      </c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 t="str">
        <f>DBCS(MID($AA40,COLUMNS($AB40:BF40),1))</f>
        <v/>
      </c>
      <c r="BG40" s="27" t="str">
        <f>DBCS(MID($AA40,COLUMNS($AB40:BG40),1))</f>
        <v/>
      </c>
      <c r="BH40" s="27" t="str">
        <f>DBCS(MID($AA40,COLUMNS($AB40:BH40),1))</f>
        <v/>
      </c>
      <c r="BI40" s="27" t="str">
        <f>DBCS(MID($AA40,COLUMNS($AB40:BI40),1))</f>
        <v/>
      </c>
      <c r="BJ40" s="27" t="str">
        <f>DBCS(MID($AA40,COLUMNS($AB40:BJ40),1))</f>
        <v/>
      </c>
      <c r="BK40" s="27" t="str">
        <f>DBCS(MID($AA40,COLUMNS($AB40:BK40),1))</f>
        <v/>
      </c>
      <c r="BL40" s="27" t="str">
        <f>DBCS(MID($AA40,COLUMNS($AB40:BL40),1))</f>
        <v/>
      </c>
      <c r="BM40" s="27" t="str">
        <f>DBCS(MID($AA40,COLUMNS($AB40:BM40),1))</f>
        <v/>
      </c>
      <c r="BN40" s="27" t="str">
        <f>DBCS(MID($AA40,COLUMNS($AB40:BN40),1))</f>
        <v/>
      </c>
      <c r="BO40" s="27" t="str">
        <f>DBCS(MID($AA40,COLUMNS($AB40:BO40),1))</f>
        <v/>
      </c>
    </row>
    <row r="41" spans="2:67" ht="16" customHeight="1">
      <c r="B41" s="3" t="s">
        <v>146</v>
      </c>
      <c r="D41" s="21"/>
      <c r="E41" s="24"/>
      <c r="F41" s="24"/>
      <c r="G41" s="82"/>
      <c r="H41" s="81"/>
      <c r="I41" s="83"/>
      <c r="J41" s="81"/>
      <c r="K41" s="83"/>
      <c r="L41" s="81"/>
      <c r="M41" s="83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5"/>
      <c r="Y41" s="25"/>
      <c r="Z41" s="26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2:67" ht="8.25" customHeight="1">
      <c r="D42" s="41"/>
      <c r="E42" s="43"/>
      <c r="F42" s="80"/>
      <c r="G42" s="44"/>
      <c r="H42" s="44"/>
      <c r="I42" s="45"/>
      <c r="J42" s="44"/>
      <c r="K42" s="44"/>
      <c r="L42" s="44"/>
      <c r="M42" s="44"/>
    </row>
    <row r="43" spans="2:67" ht="16" customHeight="1">
      <c r="B43" s="3" t="s">
        <v>194</v>
      </c>
    </row>
    <row r="44" spans="2:67" ht="16" customHeight="1">
      <c r="B44" s="3" t="s">
        <v>193</v>
      </c>
    </row>
    <row r="51" spans="4:67" ht="6.75" customHeight="1"/>
    <row r="52" spans="4:67" ht="16" customHeight="1"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4:67" ht="16" customHeight="1">
      <c r="D53" s="62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4"/>
      <c r="P53" s="24"/>
      <c r="Q53" s="24"/>
      <c r="R53" s="24"/>
      <c r="S53" s="24"/>
      <c r="T53" s="24"/>
      <c r="U53" s="24"/>
      <c r="V53" s="24"/>
      <c r="W53" s="24"/>
      <c r="X53" s="25"/>
      <c r="Y53" s="25"/>
      <c r="Z53" s="26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</row>
    <row r="54" spans="4:67" ht="7.5" customHeight="1">
      <c r="E54" s="117"/>
      <c r="F54" s="117"/>
      <c r="G54" s="117"/>
      <c r="H54" s="117"/>
      <c r="I54" s="117"/>
      <c r="J54" s="117"/>
      <c r="K54" s="117"/>
      <c r="L54" s="52"/>
      <c r="M54" s="52"/>
      <c r="N54" s="52"/>
    </row>
  </sheetData>
  <mergeCells count="23">
    <mergeCell ref="E53:N53"/>
    <mergeCell ref="O30:R32"/>
    <mergeCell ref="O26:R29"/>
    <mergeCell ref="S26:S29"/>
    <mergeCell ref="T26:W29"/>
    <mergeCell ref="D30:D32"/>
    <mergeCell ref="E30:H32"/>
    <mergeCell ref="I30:I32"/>
    <mergeCell ref="J30:M32"/>
    <mergeCell ref="N30:N32"/>
    <mergeCell ref="D26:D29"/>
    <mergeCell ref="E26:H29"/>
    <mergeCell ref="I26:I29"/>
    <mergeCell ref="J26:M29"/>
    <mergeCell ref="N26:N29"/>
    <mergeCell ref="S22:S25"/>
    <mergeCell ref="T22:W25"/>
    <mergeCell ref="D22:D25"/>
    <mergeCell ref="E22:H25"/>
    <mergeCell ref="I22:I25"/>
    <mergeCell ref="J22:M25"/>
    <mergeCell ref="N22:N25"/>
    <mergeCell ref="O22:R25"/>
  </mergeCells>
  <phoneticPr fontId="3"/>
  <dataValidations count="4">
    <dataValidation type="textLength" imeMode="fullKatakana" operator="equal" allowBlank="1" showInputMessage="1" showErrorMessage="1" error="2桁の数字を入力ください。" prompt="2桁の数字を入力ください。" sqref="E39:F39" xr:uid="{00000000-0002-0000-0100-000000000000}">
      <formula1>2</formula1>
    </dataValidation>
    <dataValidation type="textLength" imeMode="disabled" operator="equal" allowBlank="1" showInputMessage="1" showErrorMessage="1" error="2桁の数字を入力ください。" prompt="2桁の数字を入力ください。" sqref="H41 J41 L41" xr:uid="{00000000-0002-0000-0100-000001000000}">
      <formula1>2</formula1>
    </dataValidation>
    <dataValidation type="list" allowBlank="1" showInputMessage="1" showErrorMessage="1" sqref="E41:F41" xr:uid="{00000000-0002-0000-0100-000002000000}">
      <formula1>$AB$41:$AF$41</formula1>
    </dataValidation>
    <dataValidation imeMode="fullKatakana" allowBlank="1" showInputMessage="1" showErrorMessage="1" sqref="E53 O53:W53 G39:W39 E33:W33 E35:W35 N41:W41 E40" xr:uid="{00000000-0002-0000-0100-000003000000}"/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T54"/>
  <sheetViews>
    <sheetView showGridLines="0" tabSelected="1" view="pageBreakPreview" zoomScaleNormal="100" zoomScaleSheetLayoutView="100" workbookViewId="0">
      <selection activeCell="AA20" sqref="AA20"/>
    </sheetView>
  </sheetViews>
  <sheetFormatPr defaultColWidth="3.36328125" defaultRowHeight="16" customHeight="1"/>
  <cols>
    <col min="1" max="1" width="4.6328125" style="3" customWidth="1"/>
    <col min="2" max="2" width="2.08984375" style="3" customWidth="1"/>
    <col min="3" max="4" width="2.90625" style="3" customWidth="1"/>
    <col min="5" max="5" width="3.453125" style="3" customWidth="1"/>
    <col min="6" max="7" width="2.90625" style="3" customWidth="1"/>
    <col min="8" max="8" width="3.26953125" style="3" customWidth="1"/>
    <col min="9" max="46" width="2.90625" style="3" customWidth="1"/>
    <col min="47" max="54" width="3.36328125" style="3"/>
    <col min="55" max="56" width="3.36328125" style="2"/>
    <col min="57" max="57" width="3.36328125" style="3"/>
    <col min="58" max="16384" width="3.36328125" style="7"/>
  </cols>
  <sheetData>
    <row r="1" spans="1:31" ht="16" customHeight="1">
      <c r="A1" s="1" t="s">
        <v>0</v>
      </c>
      <c r="B1" s="2"/>
      <c r="C1" s="2"/>
      <c r="AB1" s="148" t="s">
        <v>1</v>
      </c>
      <c r="AC1" s="148"/>
      <c r="AD1" s="148"/>
    </row>
    <row r="2" spans="1:31" ht="25" customHeight="1">
      <c r="A2" s="149" t="s">
        <v>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</row>
    <row r="3" spans="1:31" ht="16" customHeight="1">
      <c r="A3" s="147" t="s">
        <v>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</row>
    <row r="4" spans="1:31" ht="5.25" customHeight="1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1:31" ht="16" customHeight="1">
      <c r="C5" s="150" t="s">
        <v>4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</row>
    <row r="6" spans="1:31" ht="16" customHeight="1">
      <c r="C6" s="150" t="s">
        <v>5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</row>
    <row r="7" spans="1:31" ht="16" customHeight="1">
      <c r="F7" s="147"/>
      <c r="G7" s="147"/>
      <c r="H7" s="147"/>
      <c r="I7" s="147"/>
      <c r="J7" s="147"/>
      <c r="K7" s="147"/>
      <c r="L7" s="147"/>
      <c r="X7" s="147" t="s">
        <v>200</v>
      </c>
      <c r="Y7" s="147"/>
      <c r="Z7" s="147"/>
      <c r="AA7" s="147"/>
      <c r="AB7" s="147"/>
      <c r="AC7" s="147"/>
      <c r="AD7" s="147"/>
    </row>
    <row r="8" spans="1:31" ht="16" customHeight="1">
      <c r="B8" s="4" t="s">
        <v>201</v>
      </c>
      <c r="D8" s="4"/>
      <c r="E8" s="4"/>
      <c r="F8" s="4"/>
      <c r="G8" s="4"/>
      <c r="H8" s="154" t="s">
        <v>6</v>
      </c>
      <c r="I8" s="2"/>
      <c r="J8" s="2"/>
      <c r="K8" s="2"/>
    </row>
    <row r="9" spans="1:31" ht="16" customHeight="1">
      <c r="B9" s="4" t="s">
        <v>202</v>
      </c>
      <c r="D9" s="4"/>
      <c r="E9" s="4"/>
      <c r="F9" s="4"/>
      <c r="G9" s="4"/>
      <c r="H9" s="154"/>
    </row>
    <row r="10" spans="1:31" ht="16" customHeight="1">
      <c r="B10" s="4" t="s">
        <v>203</v>
      </c>
      <c r="D10" s="4"/>
      <c r="E10" s="4"/>
      <c r="F10" s="4"/>
      <c r="G10" s="4"/>
      <c r="H10" s="154"/>
    </row>
    <row r="11" spans="1:31" ht="16" customHeight="1">
      <c r="I11" s="3" t="s">
        <v>7</v>
      </c>
      <c r="L11" s="151" t="s">
        <v>8</v>
      </c>
      <c r="M11" s="151"/>
      <c r="N11" s="151"/>
      <c r="O11" s="151"/>
      <c r="P11" s="151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</row>
    <row r="12" spans="1:31" ht="16" customHeight="1">
      <c r="L12" s="151" t="s">
        <v>9</v>
      </c>
      <c r="M12" s="151"/>
      <c r="N12" s="151"/>
      <c r="O12" s="151"/>
      <c r="P12" s="151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</row>
    <row r="13" spans="1:31" ht="16" customHeight="1">
      <c r="L13" s="151" t="s">
        <v>10</v>
      </c>
      <c r="M13" s="151"/>
      <c r="N13" s="151"/>
      <c r="O13" s="151"/>
      <c r="P13" s="151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5"/>
    </row>
    <row r="14" spans="1:31" ht="16" customHeight="1">
      <c r="L14" s="156" t="s">
        <v>11</v>
      </c>
      <c r="M14" s="156"/>
      <c r="N14" s="156"/>
      <c r="O14" s="156"/>
      <c r="P14" s="156"/>
      <c r="Q14" s="156"/>
      <c r="R14" s="156"/>
      <c r="S14" s="156"/>
      <c r="T14" s="156"/>
      <c r="U14" s="6"/>
      <c r="V14" s="6"/>
      <c r="W14" s="6"/>
      <c r="X14" s="6"/>
      <c r="Y14" s="6"/>
      <c r="Z14" s="6"/>
      <c r="AA14" s="6"/>
      <c r="AB14" s="6"/>
      <c r="AC14" s="6"/>
    </row>
    <row r="15" spans="1:31" ht="16" customHeight="1">
      <c r="L15" s="151" t="s">
        <v>12</v>
      </c>
      <c r="M15" s="151"/>
      <c r="N15" s="151"/>
      <c r="O15" s="151"/>
      <c r="P15" s="151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</row>
    <row r="16" spans="1:31" ht="16" customHeight="1">
      <c r="L16" s="151" t="s">
        <v>13</v>
      </c>
      <c r="M16" s="151"/>
      <c r="N16" s="151"/>
      <c r="O16" s="151"/>
      <c r="P16" s="151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</row>
    <row r="17" spans="1:98" ht="16" customHeight="1">
      <c r="L17" s="151" t="s">
        <v>75</v>
      </c>
      <c r="M17" s="151"/>
      <c r="N17" s="151"/>
      <c r="O17" s="151"/>
      <c r="P17" s="151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</row>
    <row r="18" spans="1:98" ht="16" customHeight="1">
      <c r="L18" s="134"/>
      <c r="M18" s="134"/>
      <c r="N18" s="134"/>
      <c r="O18" s="134"/>
      <c r="P18" s="134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</row>
    <row r="19" spans="1:98" ht="16" customHeight="1" thickBot="1">
      <c r="D19" s="157" t="s">
        <v>14</v>
      </c>
      <c r="E19" s="157"/>
      <c r="F19" s="157"/>
      <c r="G19" s="157"/>
      <c r="K19" s="157" t="s">
        <v>15</v>
      </c>
      <c r="L19" s="157"/>
      <c r="M19" s="157"/>
      <c r="N19" s="157"/>
      <c r="O19" s="157"/>
      <c r="R19" s="150" t="s">
        <v>16</v>
      </c>
      <c r="S19" s="150"/>
      <c r="T19" s="150"/>
      <c r="U19" s="150"/>
      <c r="V19" s="150"/>
      <c r="W19" s="150"/>
      <c r="X19" s="150"/>
      <c r="Y19" s="150"/>
      <c r="Z19" s="2"/>
    </row>
    <row r="20" spans="1:98" ht="16" customHeight="1" thickBot="1">
      <c r="C20" s="158" t="s">
        <v>17</v>
      </c>
      <c r="D20" s="159"/>
      <c r="E20" s="159"/>
      <c r="F20" s="159"/>
      <c r="G20" s="159"/>
      <c r="H20" s="160"/>
      <c r="I20" s="131"/>
      <c r="J20" s="158" t="s">
        <v>17</v>
      </c>
      <c r="K20" s="159"/>
      <c r="L20" s="159"/>
      <c r="M20" s="159"/>
      <c r="N20" s="159"/>
      <c r="O20" s="159"/>
      <c r="P20" s="160"/>
      <c r="Q20" s="131"/>
      <c r="R20" s="194" t="s">
        <v>18</v>
      </c>
      <c r="S20" s="162"/>
      <c r="T20" s="162"/>
      <c r="U20" s="162"/>
      <c r="V20" s="162"/>
      <c r="W20" s="162"/>
      <c r="X20" s="162"/>
      <c r="Y20" s="195"/>
    </row>
    <row r="21" spans="1:98" ht="6.75" customHeight="1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98" ht="16" customHeight="1">
      <c r="M22" s="131"/>
      <c r="N22" s="133" t="s">
        <v>19</v>
      </c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D22" s="8"/>
    </row>
    <row r="23" spans="1:98" ht="16" customHeight="1">
      <c r="C23" s="9" t="s">
        <v>20</v>
      </c>
      <c r="D23" s="9"/>
      <c r="M23" s="131"/>
      <c r="N23" s="10" t="s">
        <v>17</v>
      </c>
      <c r="O23" s="174" t="s">
        <v>21</v>
      </c>
      <c r="P23" s="175"/>
      <c r="Q23" s="175"/>
      <c r="R23" s="176"/>
      <c r="S23" s="11" t="s">
        <v>22</v>
      </c>
      <c r="T23" s="12"/>
      <c r="U23" s="12"/>
      <c r="V23" s="12"/>
      <c r="W23" s="135"/>
      <c r="X23" s="135" t="s">
        <v>18</v>
      </c>
      <c r="Y23" s="13"/>
      <c r="Z23" s="13" t="s">
        <v>23</v>
      </c>
      <c r="AA23" s="175"/>
      <c r="AB23" s="175"/>
      <c r="AC23" s="175"/>
      <c r="AD23" s="14" t="s">
        <v>24</v>
      </c>
    </row>
    <row r="24" spans="1:98" ht="16" customHeight="1" thickBot="1">
      <c r="C24" s="177" t="s">
        <v>25</v>
      </c>
      <c r="D24" s="177"/>
      <c r="E24" s="15"/>
      <c r="M24" s="131"/>
      <c r="N24" s="10" t="s">
        <v>17</v>
      </c>
      <c r="O24" s="174" t="s">
        <v>26</v>
      </c>
      <c r="P24" s="175"/>
      <c r="Q24" s="175"/>
      <c r="R24" s="176"/>
      <c r="S24" s="178" t="s">
        <v>27</v>
      </c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80"/>
    </row>
    <row r="25" spans="1:98" ht="16" customHeight="1" thickBot="1">
      <c r="C25" s="16"/>
      <c r="E25" s="15" t="s">
        <v>28</v>
      </c>
      <c r="M25" s="131"/>
      <c r="N25" s="181" t="s">
        <v>17</v>
      </c>
      <c r="O25" s="182" t="s">
        <v>29</v>
      </c>
      <c r="P25" s="183"/>
      <c r="Q25" s="183"/>
      <c r="R25" s="184"/>
      <c r="S25" s="187" t="s">
        <v>30</v>
      </c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9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8"/>
      <c r="BD25" s="18"/>
      <c r="BE25" s="17"/>
    </row>
    <row r="26" spans="1:98" ht="16" customHeight="1">
      <c r="E26" s="15"/>
      <c r="N26" s="181"/>
      <c r="O26" s="185"/>
      <c r="P26" s="157"/>
      <c r="Q26" s="157"/>
      <c r="R26" s="186"/>
      <c r="S26" s="190" t="s">
        <v>31</v>
      </c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2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8"/>
      <c r="BD26" s="18"/>
      <c r="BE26" s="17"/>
    </row>
    <row r="27" spans="1:98" ht="6.75" customHeight="1"/>
    <row r="28" spans="1:98" ht="16" customHeight="1" thickBot="1">
      <c r="A28" s="131" t="s">
        <v>32</v>
      </c>
      <c r="C28" s="19" t="s">
        <v>33</v>
      </c>
      <c r="AA28" s="15" t="s">
        <v>34</v>
      </c>
      <c r="AB28" s="15"/>
      <c r="AC28" s="15"/>
      <c r="AG28" s="3" t="s">
        <v>33</v>
      </c>
    </row>
    <row r="29" spans="1:98" ht="16" customHeight="1" thickBot="1">
      <c r="A29" s="16" t="s">
        <v>35</v>
      </c>
      <c r="C29" s="165" t="s">
        <v>36</v>
      </c>
      <c r="D29" s="166"/>
      <c r="E29" s="167"/>
      <c r="F29" s="139" t="str">
        <f t="shared" ref="F29:U30" si="0">BG29</f>
        <v/>
      </c>
      <c r="G29" s="20" t="str">
        <f t="shared" si="0"/>
        <v/>
      </c>
      <c r="H29" s="20" t="str">
        <f t="shared" si="0"/>
        <v/>
      </c>
      <c r="I29" s="20" t="str">
        <f t="shared" si="0"/>
        <v/>
      </c>
      <c r="J29" s="20" t="str">
        <f t="shared" si="0"/>
        <v/>
      </c>
      <c r="K29" s="20" t="str">
        <f t="shared" si="0"/>
        <v/>
      </c>
      <c r="L29" s="20" t="str">
        <f t="shared" si="0"/>
        <v/>
      </c>
      <c r="M29" s="20" t="str">
        <f t="shared" si="0"/>
        <v/>
      </c>
      <c r="N29" s="20" t="str">
        <f t="shared" si="0"/>
        <v/>
      </c>
      <c r="O29" s="20" t="str">
        <f t="shared" si="0"/>
        <v/>
      </c>
      <c r="P29" s="20" t="str">
        <f t="shared" si="0"/>
        <v/>
      </c>
      <c r="Q29" s="20" t="str">
        <f t="shared" si="0"/>
        <v/>
      </c>
      <c r="R29" s="140" t="str">
        <f t="shared" si="0"/>
        <v/>
      </c>
      <c r="AA29" s="141"/>
      <c r="AB29" s="15" t="s">
        <v>37</v>
      </c>
      <c r="AC29" s="15"/>
      <c r="AG29" s="21" t="s">
        <v>36</v>
      </c>
      <c r="AJ29" s="239"/>
      <c r="AK29" s="240"/>
      <c r="AL29" s="240"/>
      <c r="AM29" s="240"/>
      <c r="AN29" s="240"/>
      <c r="AO29" s="240"/>
      <c r="AP29" s="240"/>
      <c r="AQ29" s="240"/>
      <c r="AR29" s="240"/>
      <c r="AS29" s="240"/>
      <c r="AT29" s="241"/>
      <c r="AU29" s="22"/>
      <c r="AV29" s="23"/>
      <c r="AW29" s="23"/>
      <c r="AX29" s="23"/>
      <c r="AY29" s="23"/>
      <c r="AZ29" s="23"/>
      <c r="BA29" s="24"/>
      <c r="BB29" s="24"/>
      <c r="BC29" s="25" t="s">
        <v>38</v>
      </c>
      <c r="BD29" s="25"/>
      <c r="BE29" s="26"/>
      <c r="BF29" s="27" t="str">
        <f>ASC(AJ29)</f>
        <v/>
      </c>
      <c r="BG29" s="27" t="str">
        <f>DBCS(MID($BF29,COLUMNS($BG29:BG29),1))</f>
        <v/>
      </c>
      <c r="BH29" s="27" t="str">
        <f>DBCS(MID($BF29,COLUMNS($BG29:BH29),1))</f>
        <v/>
      </c>
      <c r="BI29" s="27" t="str">
        <f>DBCS(MID($BF29,COLUMNS($BG29:BI29),1))</f>
        <v/>
      </c>
      <c r="BJ29" s="27" t="str">
        <f>DBCS(MID($BF29,COLUMNS($BG29:BJ29),1))</f>
        <v/>
      </c>
      <c r="BK29" s="27" t="str">
        <f>DBCS(MID($BF29,COLUMNS($BG29:BK29),1))</f>
        <v/>
      </c>
      <c r="BL29" s="27" t="str">
        <f>DBCS(MID($BF29,COLUMNS($BG29:BL29),1))</f>
        <v/>
      </c>
      <c r="BM29" s="27" t="str">
        <f>DBCS(MID($BF29,COLUMNS($BG29:BM29),1))</f>
        <v/>
      </c>
      <c r="BN29" s="27" t="str">
        <f>DBCS(MID($BF29,COLUMNS($BG29:BN29),1))</f>
        <v/>
      </c>
      <c r="BO29" s="27" t="str">
        <f>DBCS(MID($BF29,COLUMNS($BG29:BO29),1))</f>
        <v/>
      </c>
      <c r="BP29" s="27" t="str">
        <f>DBCS(MID($BF29,COLUMNS($BG29:BP29),1))</f>
        <v/>
      </c>
      <c r="BQ29" s="27" t="str">
        <f>DBCS(MID($BF29,COLUMNS($BG29:BQ29),1))</f>
        <v/>
      </c>
      <c r="BR29" s="27" t="str">
        <f>DBCS(MID($BF29,COLUMNS($BG29:BR29),1))</f>
        <v/>
      </c>
      <c r="BS29" s="27" t="str">
        <f>DBCS(MID($BF29,COLUMNS($BG29:BS29),1))</f>
        <v/>
      </c>
      <c r="BT29" s="27" t="str">
        <f>DBCS(MID($BF29,COLUMNS($BG29:BT29),1))</f>
        <v/>
      </c>
      <c r="BU29" s="27" t="str">
        <f>DBCS(MID($BF29,COLUMNS($BG29:BU29),1))</f>
        <v/>
      </c>
      <c r="BV29" s="27" t="str">
        <f>DBCS(MID($BF29,COLUMNS($BG29:BV29),1))</f>
        <v/>
      </c>
      <c r="BW29" s="27" t="str">
        <f>DBCS(MID($BF29,COLUMNS($BG29:BW29),1))</f>
        <v/>
      </c>
      <c r="BX29" s="27" t="str">
        <f>DBCS(MID($BF29,COLUMNS($BG29:BX29),1))</f>
        <v/>
      </c>
      <c r="BY29" s="27" t="str">
        <f>DBCS(MID($BF29,COLUMNS($BG29:BY29),1))</f>
        <v/>
      </c>
      <c r="BZ29" s="27" t="str">
        <f>DBCS(MID($BF29,COLUMNS($BG29:BZ29),1))</f>
        <v/>
      </c>
      <c r="CA29" s="27" t="str">
        <f>DBCS(MID($BF29,COLUMNS($BG29:CA29),1))</f>
        <v/>
      </c>
      <c r="CB29" s="27" t="str">
        <f>DBCS(MID($BF29,COLUMNS($BG29:CB29),1))</f>
        <v/>
      </c>
      <c r="CC29" s="27" t="str">
        <f>DBCS(MID($BF29,COLUMNS($BG29:CC29),1))</f>
        <v/>
      </c>
      <c r="CD29" s="27" t="str">
        <f>DBCS(MID($BF29,COLUMNS($BG29:CD29),1))</f>
        <v/>
      </c>
      <c r="CE29" s="27" t="str">
        <f>DBCS(MID($BF29,COLUMNS($BG29:CE29),1))</f>
        <v/>
      </c>
      <c r="CF29" s="27" t="str">
        <f>DBCS(MID($BF29,COLUMNS($BG29:CF29),1))</f>
        <v/>
      </c>
      <c r="CG29" s="27" t="str">
        <f>DBCS(MID($BF29,COLUMNS($BG29:CG29),1))</f>
        <v/>
      </c>
      <c r="CH29" s="27" t="str">
        <f>DBCS(MID($BF29,COLUMNS($BG29:CH29),1))</f>
        <v/>
      </c>
      <c r="CI29" s="27" t="str">
        <f>DBCS(MID($BF29,COLUMNS($BG29:CI29),1))</f>
        <v/>
      </c>
      <c r="CJ29" s="27" t="str">
        <f>DBCS(MID($BF29,COLUMNS($BG29:CJ29),1))</f>
        <v/>
      </c>
      <c r="CK29" s="27" t="str">
        <f>DBCS(MID($BF29,COLUMNS($BG29:CK29),1))</f>
        <v/>
      </c>
      <c r="CL29" s="27" t="str">
        <f>DBCS(MID($BF29,COLUMNS($BG29:CL29),1))</f>
        <v/>
      </c>
    </row>
    <row r="30" spans="1:98" ht="16" customHeight="1" thickBot="1">
      <c r="C30" s="168" t="s">
        <v>39</v>
      </c>
      <c r="D30" s="169"/>
      <c r="E30" s="170"/>
      <c r="F30" s="142" t="str">
        <f>BG30</f>
        <v/>
      </c>
      <c r="G30" s="28" t="str">
        <f t="shared" si="0"/>
        <v/>
      </c>
      <c r="H30" s="28" t="str">
        <f t="shared" si="0"/>
        <v/>
      </c>
      <c r="I30" s="28" t="str">
        <f t="shared" si="0"/>
        <v/>
      </c>
      <c r="J30" s="28" t="str">
        <f t="shared" si="0"/>
        <v/>
      </c>
      <c r="K30" s="28" t="str">
        <f t="shared" si="0"/>
        <v/>
      </c>
      <c r="L30" s="28" t="str">
        <f t="shared" si="0"/>
        <v/>
      </c>
      <c r="M30" s="28" t="str">
        <f t="shared" si="0"/>
        <v/>
      </c>
      <c r="N30" s="28" t="str">
        <f t="shared" si="0"/>
        <v/>
      </c>
      <c r="O30" s="28" t="str">
        <f t="shared" si="0"/>
        <v/>
      </c>
      <c r="P30" s="28" t="str">
        <f t="shared" si="0"/>
        <v/>
      </c>
      <c r="Q30" s="28" t="str">
        <f t="shared" si="0"/>
        <v/>
      </c>
      <c r="R30" s="28" t="str">
        <f t="shared" si="0"/>
        <v/>
      </c>
      <c r="S30" s="28" t="str">
        <f t="shared" si="0"/>
        <v/>
      </c>
      <c r="T30" s="28" t="str">
        <f t="shared" si="0"/>
        <v/>
      </c>
      <c r="U30" s="28" t="str">
        <f t="shared" si="0"/>
        <v/>
      </c>
      <c r="V30" s="28" t="str">
        <f t="shared" ref="V30:X30" si="1">BW30</f>
        <v/>
      </c>
      <c r="W30" s="28" t="str">
        <f t="shared" si="1"/>
        <v/>
      </c>
      <c r="X30" s="29" t="str">
        <f t="shared" si="1"/>
        <v/>
      </c>
      <c r="AA30" s="15"/>
      <c r="AB30" s="15" t="s">
        <v>40</v>
      </c>
      <c r="AC30" s="15"/>
      <c r="AG30" s="21" t="s">
        <v>39</v>
      </c>
      <c r="AH30" s="21"/>
      <c r="AI30" s="21"/>
      <c r="AJ30" s="244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6"/>
      <c r="AV30" s="246"/>
      <c r="AW30" s="246"/>
      <c r="AX30" s="246"/>
      <c r="AY30" s="246"/>
      <c r="AZ30" s="247"/>
      <c r="BA30" s="24"/>
      <c r="BB30" s="24"/>
      <c r="BC30" s="25" t="s">
        <v>38</v>
      </c>
      <c r="BD30" s="25"/>
      <c r="BE30" s="26"/>
      <c r="BF30" s="27" t="str">
        <f>ASC(AJ30)</f>
        <v/>
      </c>
      <c r="BG30" s="27" t="str">
        <f>DBCS(MID($BF30,COLUMNS($BG30:BG30),1))</f>
        <v/>
      </c>
      <c r="BH30" s="27" t="str">
        <f>DBCS(MID($BF30,COLUMNS($BG30:BH30),1))</f>
        <v/>
      </c>
      <c r="BI30" s="27" t="str">
        <f>DBCS(MID($BF30,COLUMNS($BG30:BI30),1))</f>
        <v/>
      </c>
      <c r="BJ30" s="27" t="str">
        <f>DBCS(MID($BF30,COLUMNS($BG30:BJ30),1))</f>
        <v/>
      </c>
      <c r="BK30" s="27" t="str">
        <f>DBCS(MID($BF30,COLUMNS($BG30:BK30),1))</f>
        <v/>
      </c>
      <c r="BL30" s="27" t="str">
        <f>DBCS(MID($BF30,COLUMNS($BG30:BL30),1))</f>
        <v/>
      </c>
      <c r="BM30" s="27" t="str">
        <f>DBCS(MID($BF30,COLUMNS($BG30:BM30),1))</f>
        <v/>
      </c>
      <c r="BN30" s="27" t="str">
        <f>DBCS(MID($BF30,COLUMNS($BG30:BN30),1))</f>
        <v/>
      </c>
      <c r="BO30" s="27" t="str">
        <f>DBCS(MID($BF30,COLUMNS($BG30:BO30),1))</f>
        <v/>
      </c>
      <c r="BP30" s="27" t="str">
        <f>DBCS(MID($BF30,COLUMNS($BG30:BP30),1))</f>
        <v/>
      </c>
      <c r="BQ30" s="27" t="str">
        <f>DBCS(MID($BF30,COLUMNS($BG30:BQ30),1))</f>
        <v/>
      </c>
      <c r="BR30" s="27" t="str">
        <f>DBCS(MID($BF30,COLUMNS($BG30:BR30),1))</f>
        <v/>
      </c>
      <c r="BS30" s="27" t="str">
        <f>DBCS(MID($BF30,COLUMNS($BG30:BS30),1))</f>
        <v/>
      </c>
      <c r="BT30" s="27" t="str">
        <f>DBCS(MID($BF30,COLUMNS($BG30:BT30),1))</f>
        <v/>
      </c>
      <c r="BU30" s="27" t="str">
        <f>DBCS(MID($BF30,COLUMNS($BG30:BU30),1))</f>
        <v/>
      </c>
      <c r="BV30" s="27" t="str">
        <f>DBCS(MID($BF30,COLUMNS($BG30:BV30),1))</f>
        <v/>
      </c>
      <c r="BW30" s="27" t="str">
        <f>DBCS(MID($BF30,COLUMNS($BG30:BW30),1))</f>
        <v/>
      </c>
      <c r="BX30" s="27" t="str">
        <f>DBCS(MID($BF30,COLUMNS($BG30:BX30),1))</f>
        <v/>
      </c>
      <c r="BY30" s="27" t="str">
        <f>DBCS(MID($BF30,COLUMNS($BG30:BY30),1))</f>
        <v/>
      </c>
      <c r="BZ30" s="27" t="str">
        <f>DBCS(MID($BF30,COLUMNS($BG30:BZ30),1))</f>
        <v/>
      </c>
      <c r="CA30" s="27" t="str">
        <f>DBCS(MID($BF30,COLUMNS($BG30:CA30),1))</f>
        <v/>
      </c>
      <c r="CB30" s="27" t="str">
        <f>DBCS(MID($BF30,COLUMNS($BG30:CB30),1))</f>
        <v/>
      </c>
      <c r="CC30" s="27" t="str">
        <f>DBCS(MID($BF30,COLUMNS($BG30:CC30),1))</f>
        <v/>
      </c>
      <c r="CD30" s="27" t="str">
        <f>DBCS(MID($BF30,COLUMNS($BG30:CD30),1))</f>
        <v/>
      </c>
      <c r="CE30" s="27" t="str">
        <f>DBCS(MID($BF30,COLUMNS($BG30:CE30),1))</f>
        <v/>
      </c>
      <c r="CF30" s="27" t="str">
        <f>DBCS(MID($BF30,COLUMNS($BG30:CF30),1))</f>
        <v/>
      </c>
      <c r="CG30" s="27" t="str">
        <f>DBCS(MID($BF30,COLUMNS($BG30:CG30),1))</f>
        <v/>
      </c>
      <c r="CH30" s="27" t="str">
        <f>DBCS(MID($BF30,COLUMNS($BG30:CH30),1))</f>
        <v/>
      </c>
      <c r="CI30" s="27" t="str">
        <f>DBCS(MID($BF30,COLUMNS($BG30:CI30),1))</f>
        <v/>
      </c>
      <c r="CJ30" s="27" t="str">
        <f>DBCS(MID($BF30,COLUMNS($BG30:CJ30),1))</f>
        <v/>
      </c>
      <c r="CK30" s="27" t="str">
        <f>DBCS(MID($BF30,COLUMNS($BG30:CK30),1))</f>
        <v/>
      </c>
      <c r="CL30" s="27" t="str">
        <f>DBCS(MID($BF30,COLUMNS($BG30:CL30),1))</f>
        <v/>
      </c>
      <c r="CM30" s="27" t="str">
        <f>DBCS(MID($BF30,COLUMNS($BG30:CM30),1))</f>
        <v/>
      </c>
      <c r="CN30" s="27" t="str">
        <f>DBCS(MID($BF30,COLUMNS($BG30:CN30),1))</f>
        <v/>
      </c>
      <c r="CO30" s="27" t="str">
        <f>DBCS(MID($BF30,COLUMNS($BG30:CO30),1))</f>
        <v/>
      </c>
      <c r="CP30" s="27" t="str">
        <f>DBCS(MID($BF30,COLUMNS($BG30:CP30),1))</f>
        <v/>
      </c>
      <c r="CQ30" s="27" t="str">
        <f>DBCS(MID($BF30,COLUMNS($BG30:CQ30),1))</f>
        <v/>
      </c>
      <c r="CR30" s="27" t="str">
        <f>DBCS(MID($BF30,COLUMNS($BG30:CR30),1))</f>
        <v/>
      </c>
      <c r="CS30" s="27"/>
      <c r="CT30" s="27"/>
    </row>
    <row r="31" spans="1:98" ht="16" customHeight="1" thickBot="1">
      <c r="C31" s="171"/>
      <c r="D31" s="172"/>
      <c r="E31" s="173"/>
      <c r="F31" s="30" t="str">
        <f>BZ30</f>
        <v/>
      </c>
      <c r="G31" s="31" t="str">
        <f t="shared" ref="G31:X31" si="2">CA30</f>
        <v/>
      </c>
      <c r="H31" s="31" t="str">
        <f t="shared" si="2"/>
        <v/>
      </c>
      <c r="I31" s="31" t="str">
        <f t="shared" si="2"/>
        <v/>
      </c>
      <c r="J31" s="31" t="str">
        <f t="shared" si="2"/>
        <v/>
      </c>
      <c r="K31" s="31" t="str">
        <f t="shared" si="2"/>
        <v/>
      </c>
      <c r="L31" s="31" t="str">
        <f t="shared" si="2"/>
        <v/>
      </c>
      <c r="M31" s="31" t="str">
        <f t="shared" si="2"/>
        <v/>
      </c>
      <c r="N31" s="31" t="str">
        <f t="shared" si="2"/>
        <v/>
      </c>
      <c r="O31" s="31" t="str">
        <f t="shared" si="2"/>
        <v/>
      </c>
      <c r="P31" s="31" t="str">
        <f t="shared" si="2"/>
        <v/>
      </c>
      <c r="Q31" s="31" t="str">
        <f t="shared" si="2"/>
        <v/>
      </c>
      <c r="R31" s="31" t="str">
        <f t="shared" si="2"/>
        <v/>
      </c>
      <c r="S31" s="31" t="str">
        <f t="shared" si="2"/>
        <v/>
      </c>
      <c r="T31" s="31" t="str">
        <f t="shared" si="2"/>
        <v/>
      </c>
      <c r="U31" s="31" t="str">
        <f t="shared" si="2"/>
        <v/>
      </c>
      <c r="V31" s="31" t="str">
        <f t="shared" si="2"/>
        <v/>
      </c>
      <c r="W31" s="31" t="str">
        <f t="shared" si="2"/>
        <v/>
      </c>
      <c r="X31" s="32" t="str">
        <f t="shared" si="2"/>
        <v/>
      </c>
    </row>
    <row r="32" spans="1:98" ht="16" customHeight="1" thickBot="1">
      <c r="C32" s="168" t="s">
        <v>41</v>
      </c>
      <c r="D32" s="169"/>
      <c r="E32" s="170"/>
      <c r="F32" s="142" t="str">
        <f t="shared" ref="F32:X32" si="3">BG32</f>
        <v/>
      </c>
      <c r="G32" s="28" t="str">
        <f t="shared" si="3"/>
        <v/>
      </c>
      <c r="H32" s="28" t="str">
        <f t="shared" si="3"/>
        <v/>
      </c>
      <c r="I32" s="28" t="str">
        <f t="shared" si="3"/>
        <v/>
      </c>
      <c r="J32" s="28" t="str">
        <f t="shared" si="3"/>
        <v/>
      </c>
      <c r="K32" s="28" t="str">
        <f t="shared" si="3"/>
        <v/>
      </c>
      <c r="L32" s="28" t="str">
        <f t="shared" si="3"/>
        <v/>
      </c>
      <c r="M32" s="28" t="str">
        <f t="shared" si="3"/>
        <v/>
      </c>
      <c r="N32" s="28" t="str">
        <f t="shared" si="3"/>
        <v/>
      </c>
      <c r="O32" s="28" t="str">
        <f t="shared" si="3"/>
        <v/>
      </c>
      <c r="P32" s="28" t="str">
        <f t="shared" si="3"/>
        <v/>
      </c>
      <c r="Q32" s="28" t="str">
        <f t="shared" si="3"/>
        <v/>
      </c>
      <c r="R32" s="28" t="str">
        <f t="shared" si="3"/>
        <v/>
      </c>
      <c r="S32" s="28" t="str">
        <f t="shared" si="3"/>
        <v/>
      </c>
      <c r="T32" s="28" t="str">
        <f t="shared" si="3"/>
        <v/>
      </c>
      <c r="U32" s="28" t="str">
        <f t="shared" si="3"/>
        <v/>
      </c>
      <c r="V32" s="28" t="str">
        <f t="shared" si="3"/>
        <v/>
      </c>
      <c r="W32" s="28" t="str">
        <f t="shared" si="3"/>
        <v/>
      </c>
      <c r="X32" s="29" t="str">
        <f t="shared" si="3"/>
        <v/>
      </c>
      <c r="AG32" s="21" t="s">
        <v>8</v>
      </c>
      <c r="AH32" s="21"/>
      <c r="AI32" s="21"/>
      <c r="AJ32" s="239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1"/>
      <c r="BA32" s="137"/>
      <c r="BB32" s="137"/>
      <c r="BC32" s="25" t="s">
        <v>38</v>
      </c>
      <c r="BD32" s="25"/>
      <c r="BE32" s="26"/>
      <c r="BF32" s="27" t="str">
        <f>ASC(AJ32)</f>
        <v/>
      </c>
      <c r="BG32" s="27" t="str">
        <f>DBCS(MID($BF32,COLUMNS($BG32:BG32),1))</f>
        <v/>
      </c>
      <c r="BH32" s="27" t="str">
        <f>DBCS(MID($BF32,COLUMNS($BG32:BH32),1))</f>
        <v/>
      </c>
      <c r="BI32" s="27" t="str">
        <f>DBCS(MID($BF32,COLUMNS($BG32:BI32),1))</f>
        <v/>
      </c>
      <c r="BJ32" s="27" t="str">
        <f>DBCS(MID($BF32,COLUMNS($BG32:BJ32),1))</f>
        <v/>
      </c>
      <c r="BK32" s="27" t="str">
        <f>DBCS(MID($BF32,COLUMNS($BG32:BK32),1))</f>
        <v/>
      </c>
      <c r="BL32" s="27" t="str">
        <f>DBCS(MID($BF32,COLUMNS($BG32:BL32),1))</f>
        <v/>
      </c>
      <c r="BM32" s="27" t="str">
        <f>DBCS(MID($BF32,COLUMNS($BG32:BM32),1))</f>
        <v/>
      </c>
      <c r="BN32" s="27" t="str">
        <f>DBCS(MID($BF32,COLUMNS($BG32:BN32),1))</f>
        <v/>
      </c>
      <c r="BO32" s="27" t="str">
        <f>DBCS(MID($BF32,COLUMNS($BG32:BO32),1))</f>
        <v/>
      </c>
      <c r="BP32" s="27" t="str">
        <f>DBCS(MID($BF32,COLUMNS($BG32:BP32),1))</f>
        <v/>
      </c>
      <c r="BQ32" s="27" t="str">
        <f>DBCS(MID($BF32,COLUMNS($BG32:BQ32),1))</f>
        <v/>
      </c>
      <c r="BR32" s="27" t="str">
        <f>DBCS(MID($BF32,COLUMNS($BG32:BR32),1))</f>
        <v/>
      </c>
      <c r="BS32" s="27" t="str">
        <f>DBCS(MID($BF32,COLUMNS($BG32:BS32),1))</f>
        <v/>
      </c>
      <c r="BT32" s="27" t="str">
        <f>DBCS(MID($BF32,COLUMNS($BG32:BT32),1))</f>
        <v/>
      </c>
      <c r="BU32" s="27" t="str">
        <f>DBCS(MID($BF32,COLUMNS($BG32:BU32),1))</f>
        <v/>
      </c>
      <c r="BV32" s="27" t="str">
        <f>DBCS(MID($BF32,COLUMNS($BG32:BV32),1))</f>
        <v/>
      </c>
      <c r="BW32" s="27" t="str">
        <f>DBCS(MID($BF32,COLUMNS($BG32:BW32),1))</f>
        <v/>
      </c>
      <c r="BX32" s="27" t="str">
        <f>DBCS(MID($BF32,COLUMNS($BG32:BX32),1))</f>
        <v/>
      </c>
      <c r="BY32" s="27" t="str">
        <f>DBCS(MID($BF32,COLUMNS($BG32:BY32),1))</f>
        <v/>
      </c>
      <c r="BZ32" s="27" t="str">
        <f>DBCS(MID($BF32,COLUMNS($BG32:BZ32),1))</f>
        <v/>
      </c>
      <c r="CA32" s="27" t="str">
        <f>DBCS(MID($BF32,COLUMNS($BG32:CA32),1))</f>
        <v/>
      </c>
      <c r="CB32" s="27" t="str">
        <f>DBCS(MID($BF32,COLUMNS($BG32:CB32),1))</f>
        <v/>
      </c>
      <c r="CC32" s="27" t="str">
        <f>DBCS(MID($BF32,COLUMNS($BG32:CC32),1))</f>
        <v/>
      </c>
      <c r="CD32" s="27" t="str">
        <f>DBCS(MID($BF32,COLUMNS($BG32:CD32),1))</f>
        <v/>
      </c>
      <c r="CE32" s="27" t="str">
        <f>DBCS(MID($BF32,COLUMNS($BG32:CE32),1))</f>
        <v/>
      </c>
      <c r="CF32" s="27" t="str">
        <f>DBCS(MID($BF32,COLUMNS($BG32:CF32),1))</f>
        <v/>
      </c>
      <c r="CG32" s="27" t="str">
        <f>DBCS(MID($BF32,COLUMNS($BG32:CG32),1))</f>
        <v/>
      </c>
      <c r="CH32" s="27" t="str">
        <f>DBCS(MID($BF32,COLUMNS($BG32:CH32),1))</f>
        <v/>
      </c>
      <c r="CI32" s="27" t="str">
        <f>DBCS(MID($BF32,COLUMNS($BG32:CI32),1))</f>
        <v/>
      </c>
      <c r="CJ32" s="27" t="str">
        <f>DBCS(MID($BF32,COLUMNS($BG32:CJ32),1))</f>
        <v/>
      </c>
      <c r="CK32" s="27" t="str">
        <f>DBCS(MID($BF32,COLUMNS($BG32:CK32),1))</f>
        <v/>
      </c>
      <c r="CL32" s="27" t="str">
        <f>DBCS(MID($BF32,COLUMNS($BG32:CL32),1))</f>
        <v/>
      </c>
      <c r="CM32" s="27" t="str">
        <f>DBCS(MID($BF32,COLUMNS($BG32:CM32),1))</f>
        <v/>
      </c>
      <c r="CN32" s="27" t="str">
        <f>DBCS(MID($BF32,COLUMNS($BG32:CN32),1))</f>
        <v/>
      </c>
      <c r="CO32" s="27" t="str">
        <f>DBCS(MID($BF32,COLUMNS($BG32:CO32),1))</f>
        <v/>
      </c>
      <c r="CP32" s="27" t="str">
        <f>DBCS(MID($BF32,COLUMNS($BG32:CP32),1))</f>
        <v/>
      </c>
      <c r="CQ32" s="27" t="str">
        <f>DBCS(MID($BF32,COLUMNS($BG32:CQ32),1))</f>
        <v/>
      </c>
      <c r="CR32" s="27" t="str">
        <f>DBCS(MID($BF32,COLUMNS($BG32:CR32),1))</f>
        <v/>
      </c>
    </row>
    <row r="33" spans="1:98" ht="16" customHeight="1" thickBot="1">
      <c r="C33" s="171" t="s">
        <v>42</v>
      </c>
      <c r="D33" s="172"/>
      <c r="E33" s="173"/>
      <c r="F33" s="30" t="str">
        <f t="shared" ref="F33:X33" si="4">BZ32</f>
        <v/>
      </c>
      <c r="G33" s="31" t="str">
        <f t="shared" si="4"/>
        <v/>
      </c>
      <c r="H33" s="31" t="str">
        <f t="shared" si="4"/>
        <v/>
      </c>
      <c r="I33" s="31" t="str">
        <f t="shared" si="4"/>
        <v/>
      </c>
      <c r="J33" s="31" t="str">
        <f t="shared" si="4"/>
        <v/>
      </c>
      <c r="K33" s="31" t="str">
        <f t="shared" si="4"/>
        <v/>
      </c>
      <c r="L33" s="31" t="str">
        <f t="shared" si="4"/>
        <v/>
      </c>
      <c r="M33" s="31" t="str">
        <f t="shared" si="4"/>
        <v/>
      </c>
      <c r="N33" s="31" t="str">
        <f t="shared" si="4"/>
        <v/>
      </c>
      <c r="O33" s="31" t="str">
        <f t="shared" si="4"/>
        <v/>
      </c>
      <c r="P33" s="31" t="str">
        <f t="shared" si="4"/>
        <v/>
      </c>
      <c r="Q33" s="31" t="str">
        <f t="shared" si="4"/>
        <v/>
      </c>
      <c r="R33" s="31" t="str">
        <f t="shared" si="4"/>
        <v/>
      </c>
      <c r="S33" s="31" t="str">
        <f t="shared" si="4"/>
        <v/>
      </c>
      <c r="T33" s="31" t="str">
        <f t="shared" si="4"/>
        <v/>
      </c>
      <c r="U33" s="31" t="str">
        <f t="shared" si="4"/>
        <v/>
      </c>
      <c r="V33" s="31" t="str">
        <f t="shared" si="4"/>
        <v/>
      </c>
      <c r="W33" s="31" t="str">
        <f t="shared" si="4"/>
        <v/>
      </c>
      <c r="X33" s="32" t="str">
        <f t="shared" si="4"/>
        <v/>
      </c>
    </row>
    <row r="34" spans="1:98" ht="16" customHeight="1" thickBot="1">
      <c r="C34" s="168" t="s">
        <v>9</v>
      </c>
      <c r="D34" s="169"/>
      <c r="E34" s="170"/>
      <c r="F34" s="142" t="str">
        <f t="shared" ref="F34:X34" si="5">BG34</f>
        <v/>
      </c>
      <c r="G34" s="28" t="str">
        <f t="shared" si="5"/>
        <v/>
      </c>
      <c r="H34" s="28" t="str">
        <f t="shared" si="5"/>
        <v/>
      </c>
      <c r="I34" s="28" t="str">
        <f t="shared" si="5"/>
        <v/>
      </c>
      <c r="J34" s="28" t="str">
        <f t="shared" si="5"/>
        <v/>
      </c>
      <c r="K34" s="28" t="str">
        <f t="shared" si="5"/>
        <v/>
      </c>
      <c r="L34" s="28" t="str">
        <f t="shared" si="5"/>
        <v/>
      </c>
      <c r="M34" s="28" t="str">
        <f t="shared" si="5"/>
        <v/>
      </c>
      <c r="N34" s="28" t="str">
        <f t="shared" si="5"/>
        <v/>
      </c>
      <c r="O34" s="28" t="str">
        <f t="shared" si="5"/>
        <v/>
      </c>
      <c r="P34" s="28" t="str">
        <f t="shared" si="5"/>
        <v/>
      </c>
      <c r="Q34" s="28" t="str">
        <f t="shared" si="5"/>
        <v/>
      </c>
      <c r="R34" s="28" t="str">
        <f t="shared" si="5"/>
        <v/>
      </c>
      <c r="S34" s="28" t="str">
        <f t="shared" si="5"/>
        <v/>
      </c>
      <c r="T34" s="28" t="str">
        <f t="shared" si="5"/>
        <v/>
      </c>
      <c r="U34" s="28" t="str">
        <f t="shared" si="5"/>
        <v/>
      </c>
      <c r="V34" s="28" t="str">
        <f t="shared" si="5"/>
        <v/>
      </c>
      <c r="W34" s="28" t="str">
        <f t="shared" si="5"/>
        <v/>
      </c>
      <c r="X34" s="29" t="str">
        <f t="shared" si="5"/>
        <v/>
      </c>
      <c r="AC34" s="147" t="s">
        <v>43</v>
      </c>
      <c r="AD34" s="147"/>
      <c r="AE34" s="147"/>
      <c r="AG34" s="21" t="s">
        <v>9</v>
      </c>
      <c r="AH34" s="21"/>
      <c r="AI34" s="21"/>
      <c r="AJ34" s="239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0"/>
      <c r="AZ34" s="241"/>
      <c r="BA34" s="137"/>
      <c r="BB34" s="137"/>
      <c r="BC34" s="25" t="s">
        <v>38</v>
      </c>
      <c r="BD34" s="25"/>
      <c r="BE34" s="26"/>
      <c r="BF34" s="27" t="str">
        <f>ASC(AJ34)</f>
        <v/>
      </c>
      <c r="BG34" s="27" t="str">
        <f>DBCS(MID($BF34,COLUMNS($BG34:BG34),1))</f>
        <v/>
      </c>
      <c r="BH34" s="27" t="str">
        <f>DBCS(MID($BF34,COLUMNS($BG34:BH34),1))</f>
        <v/>
      </c>
      <c r="BI34" s="27" t="str">
        <f>DBCS(MID($BF34,COLUMNS($BG34:BI34),1))</f>
        <v/>
      </c>
      <c r="BJ34" s="27" t="str">
        <f>DBCS(MID($BF34,COLUMNS($BG34:BJ34),1))</f>
        <v/>
      </c>
      <c r="BK34" s="27" t="str">
        <f>DBCS(MID($BF34,COLUMNS($BG34:BK34),1))</f>
        <v/>
      </c>
      <c r="BL34" s="27" t="str">
        <f>DBCS(MID($BF34,COLUMNS($BG34:BL34),1))</f>
        <v/>
      </c>
      <c r="BM34" s="27" t="str">
        <f>DBCS(MID($BF34,COLUMNS($BG34:BM34),1))</f>
        <v/>
      </c>
      <c r="BN34" s="27" t="str">
        <f>DBCS(MID($BF34,COLUMNS($BG34:BN34),1))</f>
        <v/>
      </c>
      <c r="BO34" s="27" t="str">
        <f>DBCS(MID($BF34,COLUMNS($BG34:BO34),1))</f>
        <v/>
      </c>
      <c r="BP34" s="27" t="str">
        <f>DBCS(MID($BF34,COLUMNS($BG34:BP34),1))</f>
        <v/>
      </c>
      <c r="BQ34" s="27" t="str">
        <f>DBCS(MID($BF34,COLUMNS($BG34:BQ34),1))</f>
        <v/>
      </c>
      <c r="BR34" s="27" t="str">
        <f>DBCS(MID($BF34,COLUMNS($BG34:BR34),1))</f>
        <v/>
      </c>
      <c r="BS34" s="27" t="str">
        <f>DBCS(MID($BF34,COLUMNS($BG34:BS34),1))</f>
        <v/>
      </c>
      <c r="BT34" s="27" t="str">
        <f>DBCS(MID($BF34,COLUMNS($BG34:BT34),1))</f>
        <v/>
      </c>
      <c r="BU34" s="27" t="str">
        <f>DBCS(MID($BF34,COLUMNS($BG34:BU34),1))</f>
        <v/>
      </c>
      <c r="BV34" s="27" t="str">
        <f>DBCS(MID($BF34,COLUMNS($BG34:BV34),1))</f>
        <v/>
      </c>
      <c r="BW34" s="27" t="str">
        <f>DBCS(MID($BF34,COLUMNS($BG34:BW34),1))</f>
        <v/>
      </c>
      <c r="BX34" s="27" t="str">
        <f>DBCS(MID($BF34,COLUMNS($BG34:BX34),1))</f>
        <v/>
      </c>
      <c r="BY34" s="27" t="str">
        <f>DBCS(MID($BF34,COLUMNS($BG34:BY34),1))</f>
        <v/>
      </c>
      <c r="BZ34" s="27" t="str">
        <f>DBCS(MID($BF34,COLUMNS($BG34:BZ34),1))</f>
        <v/>
      </c>
      <c r="CA34" s="27" t="str">
        <f>DBCS(MID($BF34,COLUMNS($BG34:CA34),1))</f>
        <v/>
      </c>
      <c r="CB34" s="27" t="str">
        <f>DBCS(MID($BF34,COLUMNS($BG34:CB34),1))</f>
        <v/>
      </c>
      <c r="CC34" s="27" t="str">
        <f>DBCS(MID($BF34,COLUMNS($BG34:CC34),1))</f>
        <v/>
      </c>
      <c r="CD34" s="27" t="str">
        <f>DBCS(MID($BF34,COLUMNS($BG34:CD34),1))</f>
        <v/>
      </c>
      <c r="CE34" s="27" t="str">
        <f>DBCS(MID($BF34,COLUMNS($BG34:CE34),1))</f>
        <v/>
      </c>
      <c r="CF34" s="27" t="str">
        <f>DBCS(MID($BF34,COLUMNS($BG34:CF34),1))</f>
        <v/>
      </c>
      <c r="CG34" s="27" t="str">
        <f>DBCS(MID($BF34,COLUMNS($BG34:CG34),1))</f>
        <v/>
      </c>
      <c r="CH34" s="27" t="str">
        <f>DBCS(MID($BF34,COLUMNS($BG34:CH34),1))</f>
        <v/>
      </c>
      <c r="CI34" s="27" t="str">
        <f>DBCS(MID($BF34,COLUMNS($BG34:CI34),1))</f>
        <v/>
      </c>
      <c r="CJ34" s="27" t="str">
        <f>DBCS(MID($BF34,COLUMNS($BG34:CJ34),1))</f>
        <v/>
      </c>
      <c r="CK34" s="27" t="str">
        <f>DBCS(MID($BF34,COLUMNS($BG34:CK34),1))</f>
        <v/>
      </c>
      <c r="CL34" s="27" t="str">
        <f>DBCS(MID($BF34,COLUMNS($BG34:CL34),1))</f>
        <v/>
      </c>
      <c r="CM34" s="27" t="str">
        <f>DBCS(MID($BF34,COLUMNS($BG34:CM34),1))</f>
        <v/>
      </c>
      <c r="CN34" s="27" t="str">
        <f>DBCS(MID($BF34,COLUMNS($BG34:CN34),1))</f>
        <v/>
      </c>
      <c r="CO34" s="27" t="str">
        <f>DBCS(MID($BF34,COLUMNS($BG34:CO34),1))</f>
        <v/>
      </c>
      <c r="CP34" s="27" t="str">
        <f>DBCS(MID($BF34,COLUMNS($BG34:CP34),1))</f>
        <v/>
      </c>
      <c r="CQ34" s="27" t="str">
        <f>DBCS(MID($BF34,COLUMNS($BG34:CQ34),1))</f>
        <v/>
      </c>
      <c r="CR34" s="27" t="str">
        <f>DBCS(MID($BF34,COLUMNS($BG34:CR34),1))</f>
        <v/>
      </c>
    </row>
    <row r="35" spans="1:98" ht="16" customHeight="1" thickBot="1">
      <c r="C35" s="171"/>
      <c r="D35" s="172"/>
      <c r="E35" s="173"/>
      <c r="F35" s="30" t="str">
        <f t="shared" ref="F35:X35" si="6">BZ34</f>
        <v/>
      </c>
      <c r="G35" s="31" t="str">
        <f t="shared" si="6"/>
        <v/>
      </c>
      <c r="H35" s="31" t="str">
        <f t="shared" si="6"/>
        <v/>
      </c>
      <c r="I35" s="31" t="str">
        <f t="shared" si="6"/>
        <v/>
      </c>
      <c r="J35" s="31" t="str">
        <f t="shared" si="6"/>
        <v/>
      </c>
      <c r="K35" s="31" t="str">
        <f t="shared" si="6"/>
        <v/>
      </c>
      <c r="L35" s="31" t="str">
        <f t="shared" si="6"/>
        <v/>
      </c>
      <c r="M35" s="31" t="str">
        <f t="shared" si="6"/>
        <v/>
      </c>
      <c r="N35" s="31" t="str">
        <f t="shared" si="6"/>
        <v/>
      </c>
      <c r="O35" s="31" t="str">
        <f t="shared" si="6"/>
        <v/>
      </c>
      <c r="P35" s="31" t="str">
        <f t="shared" si="6"/>
        <v/>
      </c>
      <c r="Q35" s="31" t="str">
        <f t="shared" si="6"/>
        <v/>
      </c>
      <c r="R35" s="31" t="str">
        <f t="shared" si="6"/>
        <v/>
      </c>
      <c r="S35" s="31" t="str">
        <f t="shared" si="6"/>
        <v/>
      </c>
      <c r="T35" s="31" t="str">
        <f t="shared" si="6"/>
        <v/>
      </c>
      <c r="U35" s="31" t="str">
        <f t="shared" si="6"/>
        <v/>
      </c>
      <c r="V35" s="31" t="str">
        <f t="shared" si="6"/>
        <v/>
      </c>
      <c r="W35" s="31" t="str">
        <f t="shared" si="6"/>
        <v/>
      </c>
      <c r="X35" s="32" t="str">
        <f t="shared" si="6"/>
        <v/>
      </c>
      <c r="AD35" s="33" t="s">
        <v>17</v>
      </c>
    </row>
    <row r="36" spans="1:98" ht="9.75" customHeight="1"/>
    <row r="37" spans="1:98" ht="16" customHeight="1" thickBot="1">
      <c r="C37" s="34" t="s">
        <v>44</v>
      </c>
      <c r="AG37" s="3" t="s">
        <v>44</v>
      </c>
    </row>
    <row r="38" spans="1:98" ht="16" customHeight="1" thickBot="1">
      <c r="A38" s="16" t="s">
        <v>45</v>
      </c>
      <c r="C38" s="194" t="s">
        <v>46</v>
      </c>
      <c r="D38" s="162"/>
      <c r="E38" s="162"/>
      <c r="F38" s="162"/>
      <c r="G38" s="195"/>
      <c r="H38" s="143" t="str">
        <f>BG38</f>
        <v/>
      </c>
      <c r="I38" s="144" t="str">
        <f>BH38</f>
        <v/>
      </c>
      <c r="J38" s="132"/>
      <c r="K38" s="132"/>
      <c r="L38" s="132"/>
      <c r="M38" s="132"/>
      <c r="N38" s="196"/>
      <c r="O38" s="196"/>
      <c r="P38" s="19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2"/>
      <c r="AG38" s="35" t="s">
        <v>46</v>
      </c>
      <c r="AJ38" s="242"/>
      <c r="AK38" s="243"/>
      <c r="AL38" s="22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4"/>
      <c r="BB38" s="24"/>
      <c r="BC38" s="25" t="s">
        <v>38</v>
      </c>
      <c r="BD38" s="25"/>
      <c r="BE38" s="26"/>
      <c r="BF38" s="27" t="str">
        <f>ASC(AJ38)</f>
        <v/>
      </c>
      <c r="BG38" s="27" t="str">
        <f>DBCS(MID($BF38,COLUMNS($BG38:BG38),1))</f>
        <v/>
      </c>
      <c r="BH38" s="27" t="str">
        <f>DBCS(MID($BF38,COLUMNS($BG38:BH38),1))</f>
        <v/>
      </c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</row>
    <row r="39" spans="1:98" ht="16" customHeight="1" thickBot="1">
      <c r="C39" s="36"/>
      <c r="D39" s="193" t="s">
        <v>39</v>
      </c>
      <c r="E39" s="193"/>
      <c r="F39" s="193"/>
      <c r="G39" s="37"/>
      <c r="H39" s="139" t="str">
        <f>BG39</f>
        <v/>
      </c>
      <c r="I39" s="20" t="str">
        <f t="shared" ref="I39:X40" si="7">BH39</f>
        <v/>
      </c>
      <c r="J39" s="20" t="str">
        <f t="shared" si="7"/>
        <v/>
      </c>
      <c r="K39" s="20" t="str">
        <f t="shared" si="7"/>
        <v/>
      </c>
      <c r="L39" s="20" t="str">
        <f t="shared" si="7"/>
        <v/>
      </c>
      <c r="M39" s="20" t="str">
        <f t="shared" si="7"/>
        <v/>
      </c>
      <c r="N39" s="20" t="str">
        <f t="shared" si="7"/>
        <v/>
      </c>
      <c r="O39" s="20" t="str">
        <f t="shared" si="7"/>
        <v/>
      </c>
      <c r="P39" s="20" t="str">
        <f t="shared" si="7"/>
        <v/>
      </c>
      <c r="Q39" s="20" t="str">
        <f t="shared" si="7"/>
        <v/>
      </c>
      <c r="R39" s="20" t="str">
        <f t="shared" si="7"/>
        <v/>
      </c>
      <c r="S39" s="20" t="str">
        <f t="shared" si="7"/>
        <v/>
      </c>
      <c r="T39" s="20" t="str">
        <f t="shared" si="7"/>
        <v/>
      </c>
      <c r="U39" s="20" t="str">
        <f t="shared" si="7"/>
        <v/>
      </c>
      <c r="V39" s="20" t="str">
        <f t="shared" si="7"/>
        <v/>
      </c>
      <c r="W39" s="20" t="str">
        <f t="shared" si="7"/>
        <v/>
      </c>
      <c r="X39" s="20" t="str">
        <f t="shared" si="7"/>
        <v/>
      </c>
      <c r="Y39" s="20" t="str">
        <f t="shared" ref="Y39:Z40" si="8">BX39</f>
        <v/>
      </c>
      <c r="Z39" s="140" t="str">
        <f t="shared" si="8"/>
        <v/>
      </c>
      <c r="AA39" s="38"/>
      <c r="AG39" s="35" t="s">
        <v>47</v>
      </c>
      <c r="AJ39" s="239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0"/>
      <c r="BA39" s="240"/>
      <c r="BB39" s="241"/>
      <c r="BC39" s="25" t="s">
        <v>38</v>
      </c>
      <c r="BD39" s="25"/>
      <c r="BE39" s="26"/>
      <c r="BF39" s="27" t="str">
        <f>ASC(AJ39)</f>
        <v/>
      </c>
      <c r="BG39" s="27" t="str">
        <f>DBCS(MID($BF39,COLUMNS($BG39:BG39),1))</f>
        <v/>
      </c>
      <c r="BH39" s="27" t="str">
        <f>DBCS(MID($BF39,COLUMNS($BG39:BH39),1))</f>
        <v/>
      </c>
      <c r="BI39" s="27" t="str">
        <f>DBCS(MID($BF39,COLUMNS($BG39:BI39),1))</f>
        <v/>
      </c>
      <c r="BJ39" s="27" t="str">
        <f>DBCS(MID($BF39,COLUMNS($BG39:BJ39),1))</f>
        <v/>
      </c>
      <c r="BK39" s="27" t="str">
        <f>DBCS(MID($BF39,COLUMNS($BG39:BK39),1))</f>
        <v/>
      </c>
      <c r="BL39" s="27" t="str">
        <f>DBCS(MID($BF39,COLUMNS($BG39:BL39),1))</f>
        <v/>
      </c>
      <c r="BM39" s="27" t="str">
        <f>DBCS(MID($BF39,COLUMNS($BG39:BM39),1))</f>
        <v/>
      </c>
      <c r="BN39" s="27" t="str">
        <f>DBCS(MID($BF39,COLUMNS($BG39:BN39),1))</f>
        <v/>
      </c>
      <c r="BO39" s="27" t="str">
        <f>DBCS(MID($BF39,COLUMNS($BG39:BO39),1))</f>
        <v/>
      </c>
      <c r="BP39" s="27" t="str">
        <f>DBCS(MID($BF39,COLUMNS($BG39:BP39),1))</f>
        <v/>
      </c>
      <c r="BQ39" s="27" t="str">
        <f>DBCS(MID($BF39,COLUMNS($BG39:BQ39),1))</f>
        <v/>
      </c>
      <c r="BR39" s="27" t="str">
        <f>DBCS(MID($BF39,COLUMNS($BG39:BR39),1))</f>
        <v/>
      </c>
      <c r="BS39" s="27" t="str">
        <f>DBCS(MID($BF39,COLUMNS($BG39:BS39),1))</f>
        <v/>
      </c>
      <c r="BT39" s="27" t="str">
        <f>DBCS(MID($BF39,COLUMNS($BG39:BT39),1))</f>
        <v/>
      </c>
      <c r="BU39" s="27" t="str">
        <f>DBCS(MID($BF39,COLUMNS($BG39:BU39),1))</f>
        <v/>
      </c>
      <c r="BV39" s="27" t="str">
        <f>DBCS(MID($BF39,COLUMNS($BG39:BV39),1))</f>
        <v/>
      </c>
      <c r="BW39" s="27" t="str">
        <f>DBCS(MID($BF39,COLUMNS($BG39:BW39),1))</f>
        <v/>
      </c>
      <c r="BX39" s="27" t="str">
        <f>DBCS(MID($BF39,COLUMNS($BG39:BX39),1))</f>
        <v/>
      </c>
      <c r="BY39" s="27" t="str">
        <f>DBCS(MID($BF39,COLUMNS($BG39:BY39),1))</f>
        <v/>
      </c>
      <c r="BZ39" s="27" t="str">
        <f>DBCS(MID($BF39,COLUMNS($BG39:BZ39),1))</f>
        <v/>
      </c>
      <c r="CA39" s="27" t="str">
        <f>DBCS(MID($BF39,COLUMNS($BG39:CA39),1))</f>
        <v/>
      </c>
      <c r="CB39" s="27" t="str">
        <f>DBCS(MID($BF39,COLUMNS($BG39:CB39),1))</f>
        <v/>
      </c>
      <c r="CC39" s="27" t="str">
        <f>DBCS(MID($BF39,COLUMNS($BG39:CC39),1))</f>
        <v/>
      </c>
      <c r="CD39" s="27" t="str">
        <f>DBCS(MID($BF39,COLUMNS($BG39:CD39),1))</f>
        <v/>
      </c>
      <c r="CE39" s="27" t="str">
        <f>DBCS(MID($BF39,COLUMNS($BG39:CE39),1))</f>
        <v/>
      </c>
      <c r="CF39" s="27" t="str">
        <f>DBCS(MID($BF39,COLUMNS($BG39:CF39),1))</f>
        <v/>
      </c>
      <c r="CG39" s="27" t="str">
        <f>DBCS(MID($BF39,COLUMNS($BG39:CG39),1))</f>
        <v/>
      </c>
      <c r="CH39" s="27" t="str">
        <f>DBCS(MID($BF39,COLUMNS($BG39:CH39),1))</f>
        <v/>
      </c>
      <c r="CI39" s="27" t="str">
        <f>DBCS(MID($BF39,COLUMNS($BG39:CI39),1))</f>
        <v/>
      </c>
      <c r="CJ39" s="27" t="str">
        <f>DBCS(MID($BF39,COLUMNS($BG39:CJ39),1))</f>
        <v/>
      </c>
      <c r="CK39" s="27" t="str">
        <f>DBCS(MID($BF39,COLUMNS($BG39:CK39),1))</f>
        <v/>
      </c>
      <c r="CL39" s="27" t="str">
        <f>DBCS(MID($BF39,COLUMNS($BG39:CL39),1))</f>
        <v/>
      </c>
      <c r="CM39" s="27" t="str">
        <f>DBCS(MID($BF39,COLUMNS($BG39:CM39),1))</f>
        <v/>
      </c>
      <c r="CN39" s="27" t="str">
        <f>DBCS(MID($BF39,COLUMNS($BG39:CN39),1))</f>
        <v/>
      </c>
      <c r="CO39" s="27" t="str">
        <f>DBCS(MID($BF39,COLUMNS($BG39:CO39),1))</f>
        <v/>
      </c>
      <c r="CP39" s="27" t="str">
        <f>DBCS(MID($BF39,COLUMNS($BG39:CP39),1))</f>
        <v/>
      </c>
      <c r="CQ39" s="27" t="str">
        <f>DBCS(MID($BF39,COLUMNS($BG39:CQ39),1))</f>
        <v/>
      </c>
      <c r="CR39" s="27" t="str">
        <f>DBCS(MID($BF39,COLUMNS($BG39:CR39),1))</f>
        <v/>
      </c>
      <c r="CS39" s="27" t="str">
        <f>DBCS(MID($BF39,COLUMNS($BG39:CS39),1))</f>
        <v/>
      </c>
      <c r="CT39" s="27" t="str">
        <f>DBCS(MID($BF39,COLUMNS($BG39:CT39),1))</f>
        <v/>
      </c>
    </row>
    <row r="40" spans="1:98" ht="16" customHeight="1" thickBot="1">
      <c r="C40" s="36"/>
      <c r="D40" s="193" t="s">
        <v>10</v>
      </c>
      <c r="E40" s="193"/>
      <c r="F40" s="193"/>
      <c r="G40" s="37"/>
      <c r="H40" s="139" t="str">
        <f>BG40</f>
        <v/>
      </c>
      <c r="I40" s="20" t="str">
        <f t="shared" si="7"/>
        <v/>
      </c>
      <c r="J40" s="20" t="str">
        <f t="shared" si="7"/>
        <v/>
      </c>
      <c r="K40" s="20" t="str">
        <f t="shared" si="7"/>
        <v/>
      </c>
      <c r="L40" s="20" t="str">
        <f t="shared" si="7"/>
        <v/>
      </c>
      <c r="M40" s="20" t="str">
        <f t="shared" si="7"/>
        <v/>
      </c>
      <c r="N40" s="20" t="str">
        <f t="shared" si="7"/>
        <v/>
      </c>
      <c r="O40" s="20" t="str">
        <f t="shared" si="7"/>
        <v/>
      </c>
      <c r="P40" s="20" t="str">
        <f t="shared" si="7"/>
        <v/>
      </c>
      <c r="Q40" s="20" t="str">
        <f t="shared" si="7"/>
        <v/>
      </c>
      <c r="R40" s="20" t="str">
        <f t="shared" si="7"/>
        <v/>
      </c>
      <c r="S40" s="20" t="str">
        <f t="shared" si="7"/>
        <v/>
      </c>
      <c r="T40" s="20" t="str">
        <f t="shared" si="7"/>
        <v/>
      </c>
      <c r="U40" s="20" t="str">
        <f t="shared" si="7"/>
        <v/>
      </c>
      <c r="V40" s="20" t="str">
        <f t="shared" si="7"/>
        <v/>
      </c>
      <c r="W40" s="20" t="str">
        <f t="shared" si="7"/>
        <v/>
      </c>
      <c r="X40" s="20" t="str">
        <f t="shared" si="7"/>
        <v/>
      </c>
      <c r="Y40" s="20" t="str">
        <f t="shared" si="8"/>
        <v/>
      </c>
      <c r="Z40" s="140" t="str">
        <f t="shared" si="8"/>
        <v/>
      </c>
      <c r="AC40" s="147" t="s">
        <v>43</v>
      </c>
      <c r="AD40" s="147"/>
      <c r="AE40" s="147"/>
      <c r="AG40" s="35" t="s">
        <v>10</v>
      </c>
      <c r="AJ40" s="239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1"/>
      <c r="BC40" s="25" t="s">
        <v>38</v>
      </c>
      <c r="BD40" s="25"/>
      <c r="BE40" s="26"/>
      <c r="BF40" s="27" t="str">
        <f>ASC(AJ40)</f>
        <v/>
      </c>
      <c r="BG40" s="27" t="str">
        <f>DBCS(MID($BF40,COLUMNS($BG40:BG40),1))</f>
        <v/>
      </c>
      <c r="BH40" s="27" t="str">
        <f>DBCS(MID($BF40,COLUMNS($BG40:BH40),1))</f>
        <v/>
      </c>
      <c r="BI40" s="27" t="str">
        <f>DBCS(MID($BF40,COLUMNS($BG40:BI40),1))</f>
        <v/>
      </c>
      <c r="BJ40" s="27" t="str">
        <f>DBCS(MID($BF40,COLUMNS($BG40:BJ40),1))</f>
        <v/>
      </c>
      <c r="BK40" s="27" t="str">
        <f>DBCS(MID($BF40,COLUMNS($BG40:BK40),1))</f>
        <v/>
      </c>
      <c r="BL40" s="27" t="str">
        <f>DBCS(MID($BF40,COLUMNS($BG40:BL40),1))</f>
        <v/>
      </c>
      <c r="BM40" s="27" t="str">
        <f>DBCS(MID($BF40,COLUMNS($BG40:BM40),1))</f>
        <v/>
      </c>
      <c r="BN40" s="27" t="str">
        <f>DBCS(MID($BF40,COLUMNS($BG40:BN40),1))</f>
        <v/>
      </c>
      <c r="BO40" s="27" t="str">
        <f>DBCS(MID($BF40,COLUMNS($BG40:BO40),1))</f>
        <v/>
      </c>
      <c r="BP40" s="27" t="str">
        <f>DBCS(MID($BF40,COLUMNS($BG40:BP40),1))</f>
        <v/>
      </c>
      <c r="BQ40" s="27" t="str">
        <f>DBCS(MID($BF40,COLUMNS($BG40:BQ40),1))</f>
        <v/>
      </c>
      <c r="BR40" s="27" t="str">
        <f>DBCS(MID($BF40,COLUMNS($BG40:BR40),1))</f>
        <v/>
      </c>
      <c r="BS40" s="27" t="str">
        <f>DBCS(MID($BF40,COLUMNS($BG40:BS40),1))</f>
        <v/>
      </c>
      <c r="BT40" s="27" t="str">
        <f>DBCS(MID($BF40,COLUMNS($BG40:BT40),1))</f>
        <v/>
      </c>
      <c r="BU40" s="27" t="str">
        <f>DBCS(MID($BF40,COLUMNS($BG40:BU40),1))</f>
        <v/>
      </c>
      <c r="BV40" s="27" t="str">
        <f>DBCS(MID($BF40,COLUMNS($BG40:BV40),1))</f>
        <v/>
      </c>
      <c r="BW40" s="27" t="str">
        <f>DBCS(MID($BF40,COLUMNS($BG40:BW40),1))</f>
        <v/>
      </c>
      <c r="BX40" s="27" t="str">
        <f>DBCS(MID($BF40,COLUMNS($BG40:BX40),1))</f>
        <v/>
      </c>
      <c r="BY40" s="27" t="str">
        <f>DBCS(MID($BF40,COLUMNS($BG40:BY40),1))</f>
        <v/>
      </c>
      <c r="BZ40" s="27" t="str">
        <f>DBCS(MID($BF40,COLUMNS($BG40:BZ40),1))</f>
        <v/>
      </c>
      <c r="CA40" s="27" t="str">
        <f>DBCS(MID($BF40,COLUMNS($BG40:CA40),1))</f>
        <v/>
      </c>
      <c r="CB40" s="27" t="str">
        <f>DBCS(MID($BF40,COLUMNS($BG40:CB40),1))</f>
        <v/>
      </c>
      <c r="CC40" s="27" t="str">
        <f>DBCS(MID($BF40,COLUMNS($BG40:CC40),1))</f>
        <v/>
      </c>
      <c r="CD40" s="27" t="str">
        <f>DBCS(MID($BF40,COLUMNS($BG40:CD40),1))</f>
        <v/>
      </c>
      <c r="CE40" s="27" t="str">
        <f>DBCS(MID($BF40,COLUMNS($BG40:CE40),1))</f>
        <v/>
      </c>
      <c r="CF40" s="27" t="str">
        <f>DBCS(MID($BF40,COLUMNS($BG40:CF40),1))</f>
        <v/>
      </c>
      <c r="CG40" s="27" t="str">
        <f>DBCS(MID($BF40,COLUMNS($BG40:CG40),1))</f>
        <v/>
      </c>
      <c r="CH40" s="27" t="str">
        <f>DBCS(MID($BF40,COLUMNS($BG40:CH40),1))</f>
        <v/>
      </c>
      <c r="CI40" s="27" t="str">
        <f>DBCS(MID($BF40,COLUMNS($BG40:CI40),1))</f>
        <v/>
      </c>
      <c r="CJ40" s="27" t="str">
        <f>DBCS(MID($BF40,COLUMNS($BG40:CJ40),1))</f>
        <v/>
      </c>
      <c r="CK40" s="27" t="str">
        <f>DBCS(MID($BF40,COLUMNS($BG40:CK40),1))</f>
        <v/>
      </c>
      <c r="CL40" s="27" t="str">
        <f>DBCS(MID($BF40,COLUMNS($BG40:CL40),1))</f>
        <v/>
      </c>
      <c r="CM40" s="27" t="str">
        <f>DBCS(MID($BF40,COLUMNS($BG40:CM40),1))</f>
        <v/>
      </c>
      <c r="CN40" s="27" t="str">
        <f>DBCS(MID($BF40,COLUMNS($BG40:CN40),1))</f>
        <v/>
      </c>
      <c r="CO40" s="27" t="str">
        <f>DBCS(MID($BF40,COLUMNS($BG40:CO40),1))</f>
        <v/>
      </c>
      <c r="CP40" s="27" t="str">
        <f>DBCS(MID($BF40,COLUMNS($BG40:CP40),1))</f>
        <v/>
      </c>
      <c r="CQ40" s="27" t="str">
        <f>DBCS(MID($BF40,COLUMNS($BG40:CQ40),1))</f>
        <v/>
      </c>
      <c r="CR40" s="27" t="str">
        <f>DBCS(MID($BF40,COLUMNS($BG40:CR40),1))</f>
        <v/>
      </c>
      <c r="CS40" s="27" t="str">
        <f>DBCS(MID($BF40,COLUMNS($BG40:CS40),1))</f>
        <v/>
      </c>
      <c r="CT40" s="27" t="str">
        <f>DBCS(MID($BF40,COLUMNS($BG40:CT40),1))</f>
        <v/>
      </c>
    </row>
    <row r="41" spans="1:98" ht="16" customHeight="1" thickBot="1">
      <c r="C41" s="36"/>
      <c r="D41" s="193" t="s">
        <v>48</v>
      </c>
      <c r="E41" s="193"/>
      <c r="F41" s="193"/>
      <c r="G41" s="37"/>
      <c r="H41" s="16" t="str">
        <f>BF41</f>
        <v/>
      </c>
      <c r="I41" s="132" t="s">
        <v>49</v>
      </c>
      <c r="J41" s="145" t="str">
        <f>LEFT(AM41,1)</f>
        <v/>
      </c>
      <c r="K41" s="146" t="str">
        <f>RIGHT(AM41,1)</f>
        <v/>
      </c>
      <c r="L41" s="132" t="s">
        <v>50</v>
      </c>
      <c r="M41" s="145" t="str">
        <f>LEFT(AO41,1)</f>
        <v/>
      </c>
      <c r="N41" s="146" t="str">
        <f>RIGHT(AO41,1)</f>
        <v/>
      </c>
      <c r="O41" s="132" t="s">
        <v>51</v>
      </c>
      <c r="P41" s="145" t="str">
        <f>LEFT(AQ41,1)</f>
        <v/>
      </c>
      <c r="Q41" s="146" t="str">
        <f>RIGHT(AQ41,1)</f>
        <v/>
      </c>
      <c r="R41" s="132" t="s">
        <v>52</v>
      </c>
      <c r="S41" s="132"/>
      <c r="T41" s="132"/>
      <c r="U41" s="132"/>
      <c r="V41" s="132"/>
      <c r="W41" s="132"/>
      <c r="X41" s="132"/>
      <c r="Y41" s="132"/>
      <c r="Z41" s="132"/>
      <c r="AA41" s="132"/>
      <c r="AD41" s="33" t="s">
        <v>17</v>
      </c>
      <c r="AG41" s="35" t="s">
        <v>48</v>
      </c>
      <c r="AI41" s="21"/>
      <c r="AJ41" s="239"/>
      <c r="AK41" s="241"/>
      <c r="AL41" s="39" t="s">
        <v>49</v>
      </c>
      <c r="AM41" s="40"/>
      <c r="AN41" s="41" t="s">
        <v>53</v>
      </c>
      <c r="AO41" s="40"/>
      <c r="AP41" s="41" t="s">
        <v>51</v>
      </c>
      <c r="AQ41" s="40"/>
      <c r="AR41" s="41" t="s">
        <v>52</v>
      </c>
      <c r="AS41" s="42"/>
      <c r="AT41" s="42"/>
      <c r="AU41" s="42"/>
      <c r="AV41" s="42"/>
      <c r="AW41" s="42"/>
      <c r="AX41" s="42"/>
      <c r="AY41" s="42"/>
      <c r="AZ41" s="42"/>
      <c r="BA41" s="24"/>
      <c r="BB41" s="24"/>
      <c r="BC41" s="25" t="s">
        <v>38</v>
      </c>
      <c r="BD41" s="25"/>
      <c r="BE41" s="26"/>
      <c r="BF41" s="27" t="str">
        <f>LEFT(AJ41,1)</f>
        <v/>
      </c>
      <c r="BG41" s="27" t="s">
        <v>54</v>
      </c>
      <c r="BH41" s="27" t="s">
        <v>55</v>
      </c>
      <c r="BI41" s="27" t="s">
        <v>56</v>
      </c>
      <c r="BJ41" s="27" t="s">
        <v>57</v>
      </c>
      <c r="BK41" s="27" t="s">
        <v>58</v>
      </c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</row>
    <row r="42" spans="1:98" ht="8.25" customHeight="1">
      <c r="AI42" s="41" t="str">
        <f>LEFT(AJ41)</f>
        <v/>
      </c>
      <c r="AJ42" s="43" t="s">
        <v>59</v>
      </c>
      <c r="AK42" s="44"/>
      <c r="AL42" s="44"/>
      <c r="AM42" s="44"/>
      <c r="AN42" s="45" t="s">
        <v>60</v>
      </c>
      <c r="AO42" s="44"/>
      <c r="AP42" s="44"/>
      <c r="AQ42" s="44"/>
      <c r="AR42" s="44"/>
    </row>
    <row r="43" spans="1:98" ht="16" customHeight="1" thickBot="1">
      <c r="C43" s="34" t="s">
        <v>61</v>
      </c>
    </row>
    <row r="44" spans="1:98" ht="16" customHeight="1" thickBot="1">
      <c r="A44" s="16" t="s">
        <v>62</v>
      </c>
      <c r="C44" s="194" t="s">
        <v>63</v>
      </c>
      <c r="D44" s="162"/>
      <c r="E44" s="162"/>
      <c r="F44" s="162"/>
      <c r="G44" s="162"/>
      <c r="H44" s="162"/>
      <c r="I44" s="162"/>
      <c r="J44" s="195"/>
      <c r="K44" s="194" t="s">
        <v>64</v>
      </c>
      <c r="L44" s="162"/>
      <c r="M44" s="162"/>
      <c r="N44" s="162"/>
      <c r="O44" s="162"/>
      <c r="P44" s="162"/>
      <c r="Q44" s="162"/>
      <c r="R44" s="195"/>
      <c r="S44" s="194" t="s">
        <v>65</v>
      </c>
      <c r="T44" s="162"/>
      <c r="U44" s="162"/>
      <c r="V44" s="162"/>
      <c r="W44" s="162"/>
      <c r="X44" s="162"/>
      <c r="Y44" s="162"/>
      <c r="Z44" s="195"/>
    </row>
    <row r="45" spans="1:98" ht="16" customHeight="1">
      <c r="C45" s="197" t="s">
        <v>66</v>
      </c>
      <c r="D45" s="198"/>
      <c r="E45" s="198"/>
      <c r="F45" s="198"/>
      <c r="G45" s="198"/>
      <c r="H45" s="198"/>
      <c r="I45" s="198"/>
      <c r="J45" s="199"/>
      <c r="K45" s="200"/>
      <c r="L45" s="201"/>
      <c r="M45" s="201"/>
      <c r="N45" s="201"/>
      <c r="O45" s="201"/>
      <c r="P45" s="201"/>
      <c r="Q45" s="201"/>
      <c r="R45" s="202"/>
      <c r="S45" s="200"/>
      <c r="T45" s="201"/>
      <c r="U45" s="201"/>
      <c r="V45" s="201"/>
      <c r="W45" s="201"/>
      <c r="X45" s="201"/>
      <c r="Y45" s="201"/>
      <c r="Z45" s="202"/>
    </row>
    <row r="46" spans="1:98" ht="16" customHeight="1" thickBot="1">
      <c r="C46" s="205" t="s">
        <v>67</v>
      </c>
      <c r="D46" s="206"/>
      <c r="E46" s="206"/>
      <c r="F46" s="206"/>
      <c r="G46" s="206"/>
      <c r="H46" s="206"/>
      <c r="I46" s="206"/>
      <c r="J46" s="207"/>
      <c r="K46" s="203"/>
      <c r="L46" s="196"/>
      <c r="M46" s="196"/>
      <c r="N46" s="196"/>
      <c r="O46" s="196"/>
      <c r="P46" s="196"/>
      <c r="Q46" s="196"/>
      <c r="R46" s="204"/>
      <c r="S46" s="203"/>
      <c r="T46" s="196"/>
      <c r="U46" s="196"/>
      <c r="V46" s="196"/>
      <c r="W46" s="196"/>
      <c r="X46" s="196"/>
      <c r="Y46" s="196"/>
      <c r="Z46" s="204"/>
    </row>
    <row r="47" spans="1:98" ht="16" customHeight="1">
      <c r="C47" s="197" t="s">
        <v>68</v>
      </c>
      <c r="D47" s="198"/>
      <c r="E47" s="198"/>
      <c r="F47" s="198"/>
      <c r="G47" s="198"/>
      <c r="H47" s="198"/>
      <c r="I47" s="198"/>
      <c r="J47" s="199"/>
      <c r="K47" s="200"/>
      <c r="L47" s="201"/>
      <c r="M47" s="201"/>
      <c r="N47" s="201"/>
      <c r="O47" s="201"/>
      <c r="P47" s="201"/>
      <c r="Q47" s="201"/>
      <c r="R47" s="202"/>
      <c r="S47" s="200"/>
      <c r="T47" s="201"/>
      <c r="U47" s="201"/>
      <c r="V47" s="201"/>
      <c r="W47" s="201"/>
      <c r="X47" s="201"/>
      <c r="Y47" s="201"/>
      <c r="Z47" s="202"/>
      <c r="AC47" s="147" t="s">
        <v>43</v>
      </c>
      <c r="AD47" s="147"/>
      <c r="AE47" s="147"/>
    </row>
    <row r="48" spans="1:98" ht="16" customHeight="1" thickBot="1">
      <c r="C48" s="205"/>
      <c r="D48" s="206"/>
      <c r="E48" s="206"/>
      <c r="F48" s="206"/>
      <c r="G48" s="206"/>
      <c r="H48" s="206"/>
      <c r="I48" s="206"/>
      <c r="J48" s="207"/>
      <c r="K48" s="203"/>
      <c r="L48" s="196"/>
      <c r="M48" s="196"/>
      <c r="N48" s="196"/>
      <c r="O48" s="196"/>
      <c r="P48" s="196"/>
      <c r="Q48" s="196"/>
      <c r="R48" s="204"/>
      <c r="S48" s="203"/>
      <c r="T48" s="196"/>
      <c r="U48" s="196"/>
      <c r="V48" s="196"/>
      <c r="W48" s="196"/>
      <c r="X48" s="196"/>
      <c r="Y48" s="196"/>
      <c r="Z48" s="204"/>
      <c r="AC48" s="53"/>
      <c r="AD48" s="55" t="s">
        <v>17</v>
      </c>
      <c r="AE48" s="54"/>
    </row>
    <row r="49" spans="1:98" ht="16" customHeight="1">
      <c r="C49" s="221" t="s">
        <v>73</v>
      </c>
      <c r="D49" s="198"/>
      <c r="E49" s="198"/>
      <c r="F49" s="198"/>
      <c r="G49" s="198"/>
      <c r="H49" s="198"/>
      <c r="I49" s="198"/>
      <c r="J49" s="199"/>
      <c r="K49" s="200"/>
      <c r="L49" s="201"/>
      <c r="M49" s="201"/>
      <c r="N49" s="201"/>
      <c r="O49" s="201"/>
      <c r="P49" s="201"/>
      <c r="Q49" s="201"/>
      <c r="R49" s="202"/>
      <c r="S49" s="200"/>
      <c r="T49" s="201"/>
      <c r="U49" s="201"/>
      <c r="V49" s="201"/>
      <c r="W49" s="201"/>
      <c r="X49" s="201"/>
      <c r="Y49" s="201"/>
      <c r="Z49" s="202"/>
      <c r="AC49" s="147" t="s">
        <v>43</v>
      </c>
      <c r="AD49" s="147"/>
      <c r="AE49" s="147"/>
    </row>
    <row r="50" spans="1:98" ht="16" customHeight="1" thickBot="1">
      <c r="C50" s="205" t="s">
        <v>74</v>
      </c>
      <c r="D50" s="206"/>
      <c r="E50" s="206"/>
      <c r="F50" s="206"/>
      <c r="G50" s="206"/>
      <c r="H50" s="206"/>
      <c r="I50" s="206"/>
      <c r="J50" s="207"/>
      <c r="K50" s="203"/>
      <c r="L50" s="196"/>
      <c r="M50" s="196"/>
      <c r="N50" s="196"/>
      <c r="O50" s="196"/>
      <c r="P50" s="196"/>
      <c r="Q50" s="196"/>
      <c r="R50" s="204"/>
      <c r="S50" s="203"/>
      <c r="T50" s="196"/>
      <c r="U50" s="196"/>
      <c r="V50" s="196"/>
      <c r="W50" s="196"/>
      <c r="X50" s="196"/>
      <c r="Y50" s="196"/>
      <c r="Z50" s="204"/>
      <c r="AD50" s="33" t="s">
        <v>17</v>
      </c>
    </row>
    <row r="51" spans="1:98" ht="6.75" customHeight="1">
      <c r="C51" s="46"/>
    </row>
    <row r="52" spans="1:98" ht="16" customHeight="1" thickBot="1">
      <c r="C52" s="3" t="s">
        <v>69</v>
      </c>
      <c r="D52" s="3" t="s">
        <v>70</v>
      </c>
      <c r="AC52" s="147" t="s">
        <v>43</v>
      </c>
      <c r="AD52" s="147"/>
      <c r="AE52" s="147"/>
      <c r="AG52" s="3" t="s">
        <v>71</v>
      </c>
    </row>
    <row r="53" spans="1:98" ht="16" customHeight="1" thickBot="1">
      <c r="A53" s="16" t="s">
        <v>72</v>
      </c>
      <c r="C53" s="47" t="str">
        <f>IF(AJ53&gt;=1000000000,LEFT(AJ53),"")</f>
        <v/>
      </c>
      <c r="D53" s="48" t="str">
        <f>IF(AJ53&gt;=1000000000,MID(AJ53,2,1),IF(AJ53&gt;=100000000,LEFT(AJ53,1),""))</f>
        <v/>
      </c>
      <c r="E53" s="20" t="str">
        <f>IF(AJ53&gt;=1000000000,MID(AJ53,3,1),IF(AJ53&gt;=100000000,MID(AJ53,2,1),IF(AJ53&gt;=10000000,LEFT(AJ53),"")))</f>
        <v/>
      </c>
      <c r="F53" s="49" t="str">
        <f>IF(AJ53&gt;=1000000000,MID(AJ53,4,1),IF(AJ53&gt;=100000000,MID(AJ53,3,1),IF(AJ53&gt;=10000000,MID(AJ53,2,1),IF(AJ53&gt;=1000000,LEFT(AJ53),""))))</f>
        <v/>
      </c>
      <c r="G53" s="50" t="str">
        <f>IF(AJ53&gt;=1000000000,MID(AJ53,5,1),IF(AJ53&gt;=100000000,MID(AJ53,4,1),IF(AJ53&gt;=10000000,MID(AJ53,3,1),IF(AJ53&gt;=1000000,MID(AJ53,2,1),IF(AJ53&gt;=100000,LEFT(AJ53),"")))))</f>
        <v/>
      </c>
      <c r="H53" s="20" t="str">
        <f>IF(AJ53&gt;=1000000000,MID(AJ53,6,1),IF(AJ53&gt;=100000000,MID(AJ53,5,1),IF(AJ53&gt;=10000000,MID(AJ53,4,1),IF(AJ53&gt;=1000000,MID(AJ53,3,1),IF(AJ53&gt;=100000,MID(AJ53,2,1),IF(AJ53&gt;=10000,LEFT(AJ53),""))))))</f>
        <v/>
      </c>
      <c r="I53" s="49" t="str">
        <f>IF(AJ53&gt;=1000000000,MID(AJ53,7,1),IF(AJ53&gt;=100000000,MID(AJ53,6,1),IF(AJ53&gt;=10000000,MID(AJ53,5,1),IF(AJ53&gt;=1000000,MID(AJ53,4,1),IF(AJ53&gt;=100000,MID(AJ53,3,1),IF(AJ53&gt;=10000,MID(AJ53,2,1),IF(AJ53&gt;=1000,LEFT(AJ53),"")))))))</f>
        <v/>
      </c>
      <c r="J53" s="50" t="str">
        <f>LEFT(AQ54,1)</f>
        <v/>
      </c>
      <c r="K53" s="20" t="str">
        <f>LEFT(AR54,1)</f>
        <v/>
      </c>
      <c r="L53" s="140" t="str">
        <f>LEFT(AS54,1)</f>
        <v/>
      </c>
      <c r="AD53" s="33" t="s">
        <v>17</v>
      </c>
      <c r="AJ53" s="239"/>
      <c r="AK53" s="240"/>
      <c r="AL53" s="240"/>
      <c r="AM53" s="240"/>
      <c r="AN53" s="240"/>
      <c r="AO53" s="240"/>
      <c r="AP53" s="240"/>
      <c r="AQ53" s="240"/>
      <c r="AR53" s="240"/>
      <c r="AS53" s="241"/>
      <c r="AT53" s="51"/>
      <c r="AU53" s="24"/>
      <c r="AV53" s="24"/>
      <c r="AW53" s="24"/>
      <c r="AX53" s="24"/>
      <c r="AY53" s="24"/>
      <c r="AZ53" s="24"/>
      <c r="BA53" s="24"/>
      <c r="BB53" s="24"/>
      <c r="BC53" s="25" t="s">
        <v>38</v>
      </c>
      <c r="BD53" s="25"/>
      <c r="BE53" s="26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</row>
    <row r="54" spans="1:98" ht="7.5" customHeight="1">
      <c r="AJ54" s="131"/>
      <c r="AK54" s="131"/>
      <c r="AL54" s="131"/>
      <c r="AM54" s="131"/>
      <c r="AN54" s="131"/>
      <c r="AO54" s="131"/>
      <c r="AP54" s="131"/>
      <c r="AQ54" s="52" t="str">
        <f>RIGHT($AJ$53,3)</f>
        <v/>
      </c>
      <c r="AR54" s="52" t="str">
        <f>RIGHT($AJ$53,2)</f>
        <v/>
      </c>
      <c r="AS54" s="52" t="str">
        <f>RIGHT($AJ$53,1)</f>
        <v/>
      </c>
    </row>
  </sheetData>
  <mergeCells count="76">
    <mergeCell ref="F7:L7"/>
    <mergeCell ref="X7:AD7"/>
    <mergeCell ref="AB1:AD1"/>
    <mergeCell ref="A2:AE2"/>
    <mergeCell ref="A3:AE3"/>
    <mergeCell ref="C5:AA5"/>
    <mergeCell ref="C6:AA6"/>
    <mergeCell ref="L17:P17"/>
    <mergeCell ref="R17:AC17"/>
    <mergeCell ref="H8:H10"/>
    <mergeCell ref="L11:P11"/>
    <mergeCell ref="R11:AC11"/>
    <mergeCell ref="L12:P12"/>
    <mergeCell ref="R12:AC12"/>
    <mergeCell ref="L13:P13"/>
    <mergeCell ref="R13:AC13"/>
    <mergeCell ref="L14:T14"/>
    <mergeCell ref="L15:P15"/>
    <mergeCell ref="R15:AC15"/>
    <mergeCell ref="L16:P16"/>
    <mergeCell ref="R16:AC16"/>
    <mergeCell ref="N25:N26"/>
    <mergeCell ref="O25:R26"/>
    <mergeCell ref="S25:AD25"/>
    <mergeCell ref="S26:AD26"/>
    <mergeCell ref="D19:G19"/>
    <mergeCell ref="K19:O19"/>
    <mergeCell ref="R19:Y19"/>
    <mergeCell ref="C20:H20"/>
    <mergeCell ref="J20:P20"/>
    <mergeCell ref="R20:S20"/>
    <mergeCell ref="T20:Y20"/>
    <mergeCell ref="O23:R23"/>
    <mergeCell ref="AA23:AC23"/>
    <mergeCell ref="C24:D24"/>
    <mergeCell ref="O24:R24"/>
    <mergeCell ref="S24:AD24"/>
    <mergeCell ref="C29:E29"/>
    <mergeCell ref="AJ29:AT29"/>
    <mergeCell ref="C30:E31"/>
    <mergeCell ref="AJ30:AZ30"/>
    <mergeCell ref="C32:E32"/>
    <mergeCell ref="AJ32:AZ32"/>
    <mergeCell ref="D41:F41"/>
    <mergeCell ref="AJ41:AK41"/>
    <mergeCell ref="C33:E33"/>
    <mergeCell ref="C34:E35"/>
    <mergeCell ref="AC34:AE34"/>
    <mergeCell ref="AJ34:AZ34"/>
    <mergeCell ref="C38:G38"/>
    <mergeCell ref="N38:P38"/>
    <mergeCell ref="AJ38:AK38"/>
    <mergeCell ref="D39:F39"/>
    <mergeCell ref="AJ39:BB39"/>
    <mergeCell ref="D40:F40"/>
    <mergeCell ref="AC40:AE40"/>
    <mergeCell ref="AJ40:BB40"/>
    <mergeCell ref="C44:J44"/>
    <mergeCell ref="K44:R44"/>
    <mergeCell ref="S44:Z44"/>
    <mergeCell ref="C45:J45"/>
    <mergeCell ref="K45:R46"/>
    <mergeCell ref="S45:Z46"/>
    <mergeCell ref="C46:J46"/>
    <mergeCell ref="AC52:AE52"/>
    <mergeCell ref="AJ53:AS53"/>
    <mergeCell ref="C47:J47"/>
    <mergeCell ref="K47:R48"/>
    <mergeCell ref="S47:Z48"/>
    <mergeCell ref="AC47:AE47"/>
    <mergeCell ref="C48:J48"/>
    <mergeCell ref="C49:J49"/>
    <mergeCell ref="K49:R50"/>
    <mergeCell ref="S49:Z50"/>
    <mergeCell ref="AC49:AE49"/>
    <mergeCell ref="C50:J50"/>
  </mergeCells>
  <phoneticPr fontId="3"/>
  <dataValidations count="4">
    <dataValidation imeMode="fullKatakana" allowBlank="1" showInputMessage="1" showErrorMessage="1" sqref="AJ29:AJ30 AU29:BB30 AK30:AT30 AJ32:BB32 AJ34:BB34 AS41:BB41 AL38:BB38 AT53:BB53 AJ53 AJ39:AJ40" xr:uid="{00000000-0002-0000-0200-000000000000}"/>
    <dataValidation type="list" allowBlank="1" showInputMessage="1" showErrorMessage="1" sqref="AJ41:AK41" xr:uid="{00000000-0002-0000-0200-000001000000}">
      <formula1>$BG$41:$BK$41</formula1>
    </dataValidation>
    <dataValidation type="textLength" imeMode="disabled" operator="equal" allowBlank="1" showInputMessage="1" showErrorMessage="1" error="2桁の数字を入力ください。" prompt="2桁の数字を入力ください。" sqref="AM41 AO41 AQ41" xr:uid="{00000000-0002-0000-0200-000002000000}">
      <formula1>2</formula1>
    </dataValidation>
    <dataValidation type="textLength" imeMode="fullKatakana" operator="equal" allowBlank="1" showInputMessage="1" showErrorMessage="1" error="2桁の数字を入力ください。" prompt="2桁の数字を入力ください。" sqref="AJ38:AK38" xr:uid="{00000000-0002-0000-0200-000003000000}">
      <formula1>2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申請書第１面（記載例）</vt:lpstr>
      <vt:lpstr>申請書第１面（記載例右面)</vt:lpstr>
      <vt:lpstr>申請書第１面</vt:lpstr>
      <vt:lpstr>申請書第１面!Print_Area</vt:lpstr>
      <vt:lpstr>'申請書第１面（記載例）'!Print_Area</vt:lpstr>
      <vt:lpstr>'申請書第１面（記載例右面)'!Print_Area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