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L:\作業用フォルダ\01_総務班\04経理係\Dにあったもの\50_随意契約公開関係\HP公開用ファイル\"/>
    </mc:Choice>
  </mc:AlternateContent>
  <xr:revisionPtr revIDLastSave="0" documentId="13_ncr:1_{49FA17CA-797C-4F19-9BB5-4A2E5799AB61}" xr6:coauthVersionLast="47" xr6:coauthVersionMax="47" xr10:uidLastSave="{00000000-0000-0000-0000-000000000000}"/>
  <bookViews>
    <workbookView xWindow="28680" yWindow="-120" windowWidth="29040" windowHeight="15720" activeTab="1" xr2:uid="{00000000-000D-0000-FFFF-FFFF00000000}"/>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'物品役務調達（随意契約）'!$A$1:$L$41</definedName>
    <definedName name="_xlnm.Print_Area" localSheetId="0">'物品役務調達（競争入札）'!$A$1:$J$7</definedName>
    <definedName name="_xlnm.Print_Area" localSheetId="1">'物品役務調達（随意契約）'!$A$1:$J$29</definedName>
    <definedName name="一般競争入札・指名競争入札の別">'選択リスト（削除不可）'!$A$2:$A$5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7" i="4" l="1"/>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27" i="4"/>
  <c r="I26" i="4"/>
  <c r="I25" i="4"/>
  <c r="I24" i="4"/>
  <c r="I23" i="4"/>
  <c r="I22" i="4"/>
  <c r="I21" i="4"/>
  <c r="I20" i="4"/>
  <c r="I19" i="4"/>
  <c r="I18" i="4"/>
  <c r="I17" i="4"/>
  <c r="I16" i="4"/>
  <c r="I15" i="4"/>
  <c r="I14" i="4"/>
  <c r="I13" i="4"/>
  <c r="I3" i="1" l="1"/>
  <c r="I40" i="4" l="1"/>
  <c r="I39" i="4"/>
  <c r="I38" i="4"/>
  <c r="I37" i="4"/>
  <c r="I36" i="4"/>
  <c r="I35" i="4"/>
  <c r="I34" i="4"/>
  <c r="I33" i="4"/>
  <c r="I32" i="4"/>
  <c r="I31" i="4"/>
  <c r="I30" i="4"/>
  <c r="I6" i="1"/>
  <c r="I5" i="1"/>
  <c r="I7" i="4" l="1"/>
  <c r="I41" i="4" l="1"/>
  <c r="I29" i="4"/>
  <c r="I11" i="4"/>
  <c r="I28" i="4"/>
  <c r="I12" i="4"/>
  <c r="I5" i="4"/>
  <c r="I6" i="4"/>
  <c r="I9" i="4"/>
  <c r="I8" i="4"/>
  <c r="I4" i="4"/>
  <c r="I3" i="4"/>
  <c r="I10" i="4"/>
  <c r="I2" i="4"/>
  <c r="I7" i="1"/>
  <c r="I4" i="1"/>
  <c r="I2" i="1"/>
</calcChain>
</file>

<file path=xl/sharedStrings.xml><?xml version="1.0" encoding="utf-8"?>
<sst xmlns="http://schemas.openxmlformats.org/spreadsheetml/2006/main" count="161" uniqueCount="111">
  <si>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</si>
  <si>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</si>
  <si>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</si>
  <si>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</si>
  <si>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</si>
  <si>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</si>
  <si>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</si>
  <si>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</si>
  <si>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</si>
  <si>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</si>
  <si>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</si>
  <si>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</si>
  <si>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</si>
  <si>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</si>
  <si>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法人番号</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</si>
  <si>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</si>
  <si>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</si>
  <si>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</si>
  <si>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</si>
  <si>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</si>
  <si>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予定価格</t>
  </si>
  <si>
    <t>契約金額</t>
  </si>
  <si>
    <t>随意契約によることとした会計法令の根拠条文及び理由
（企画競争又は公募）</t>
  </si>
  <si>
    <t>一般競争入札</t>
  </si>
  <si>
    <t>法人番号</t>
    <rPh sb="0" eb="2">
      <t>ホウジン</t>
    </rPh>
    <rPh sb="2" eb="4">
      <t>バンゴウ</t>
    </rPh>
    <phoneticPr fontId="1"/>
  </si>
  <si>
    <t>落札率（小数点第3位を四捨五入）※自動計算</t>
  </si>
  <si>
    <t>住宅のエネルギー消費性能等に関する実態把握及び課題分析に関する調査</t>
  </si>
  <si>
    <t>三菱ＵＦＪリサーチ＆コンサルティング株式会社</t>
    <rPh sb="0" eb="2">
      <t>ミツビシ</t>
    </rPh>
    <rPh sb="18" eb="22">
      <t>カブシキガイシャ</t>
    </rPh>
    <phoneticPr fontId="3"/>
  </si>
  <si>
    <t>住宅セーフティネット制度の運用方策等に係る検討調査</t>
  </si>
  <si>
    <t>民間建築物におけるアスベスト実態調査の環境整備に関する調査</t>
  </si>
  <si>
    <t>密集市街地の改善整備方策の検討調査業務</t>
  </si>
  <si>
    <t>支出負担行為担当官
住宅局長　楠田　幹人
国土交通省住宅局
東京都千代田区霞が関２－１－３</t>
    <rPh sb="15" eb="17">
      <t>クスダ</t>
    </rPh>
    <rPh sb="18" eb="19">
      <t>ミキ</t>
    </rPh>
    <rPh sb="19" eb="20">
      <t>ヒト</t>
    </rPh>
    <phoneticPr fontId="1"/>
  </si>
  <si>
    <t>株式会社プログレス</t>
    <rPh sb="0" eb="2">
      <t>カブシキ</t>
    </rPh>
    <rPh sb="2" eb="4">
      <t>カイシャ</t>
    </rPh>
    <phoneticPr fontId="3"/>
  </si>
  <si>
    <t>住生活基本計画の見直しに向けた成果指標等検討業務</t>
  </si>
  <si>
    <t>住宅性能表示制度の利用促進に関する調査分析業務</t>
  </si>
  <si>
    <t>住生活基本計画の見直しに向けた調査分析・検討会運営支援業務</t>
  </si>
  <si>
    <t>効率的・効果的な改良住宅等の整備及び管理手法等今後の住環境整備事業のあり方に関する検討調査</t>
  </si>
  <si>
    <t>支出負担行為担当官
住宅局長　楠田　幹人
国土交通省住宅局
東京都千代田区霞が関２－１－３</t>
    <rPh sb="15" eb="17">
      <t>クスダ</t>
    </rPh>
    <rPh sb="18" eb="20">
      <t>ミキト</t>
    </rPh>
    <phoneticPr fontId="1"/>
  </si>
  <si>
    <t>株式会社　ニッセイ基礎研究所</t>
    <rPh sb="0" eb="2">
      <t>カブシキ</t>
    </rPh>
    <rPh sb="2" eb="4">
      <t>カイシャ</t>
    </rPh>
    <rPh sb="9" eb="11">
      <t>キソ</t>
    </rPh>
    <rPh sb="11" eb="14">
      <t>ケンキュウジョ</t>
    </rPh>
    <phoneticPr fontId="3"/>
  </si>
  <si>
    <t>株式会社　環境管理センター</t>
    <rPh sb="0" eb="2">
      <t>カブシキ</t>
    </rPh>
    <rPh sb="2" eb="4">
      <t>カイシャ</t>
    </rPh>
    <rPh sb="5" eb="7">
      <t>カンキョウ</t>
    </rPh>
    <rPh sb="7" eb="9">
      <t>カンリ</t>
    </rPh>
    <phoneticPr fontId="3"/>
  </si>
  <si>
    <t>株式会社　日本能率協会総合研究所</t>
    <rPh sb="0" eb="2">
      <t>カブシキ</t>
    </rPh>
    <rPh sb="2" eb="4">
      <t>カイシャ</t>
    </rPh>
    <rPh sb="5" eb="7">
      <t>ニホン</t>
    </rPh>
    <rPh sb="7" eb="9">
      <t>ノウリツ</t>
    </rPh>
    <rPh sb="9" eb="11">
      <t>キョウカイ</t>
    </rPh>
    <rPh sb="11" eb="13">
      <t>ソウゴウ</t>
    </rPh>
    <rPh sb="13" eb="16">
      <t>ケンキュウジョ</t>
    </rPh>
    <phoneticPr fontId="3"/>
  </si>
  <si>
    <t>令和７年一級建築基準適合判定資格者検定補助業務</t>
  </si>
  <si>
    <t>令和７年二級建築基準適合判定資格者検定補助業務</t>
    <rPh sb="4" eb="5">
      <t>ニ</t>
    </rPh>
    <phoneticPr fontId="3"/>
  </si>
  <si>
    <t>建築基準法の施行状況等に関する調査業務</t>
  </si>
  <si>
    <t>令和７年度建築ＢＩＭ推進会議等に関する運営補助業務</t>
  </si>
  <si>
    <t>令和７年度住宅市場動向調査</t>
    <rPh sb="0" eb="2">
      <t>レイワ</t>
    </rPh>
    <rPh sb="3" eb="5">
      <t>ネンド</t>
    </rPh>
    <rPh sb="5" eb="7">
      <t>ジュウタク</t>
    </rPh>
    <rPh sb="7" eb="9">
      <t>シジョウ</t>
    </rPh>
    <rPh sb="9" eb="11">
      <t>ドウコウ</t>
    </rPh>
    <rPh sb="11" eb="13">
      <t>チョウサ</t>
    </rPh>
    <phoneticPr fontId="3"/>
  </si>
  <si>
    <t>令和７年度民間住宅ローンの実態に関する調査</t>
  </si>
  <si>
    <t>支出負担行為担当官
住宅局長　宿本　尚吾
国土交通省住宅局
東京都千代田区霞が関２－１－３</t>
    <rPh sb="15" eb="16">
      <t>ヤド</t>
    </rPh>
    <rPh sb="16" eb="17">
      <t>ホン</t>
    </rPh>
    <rPh sb="18" eb="20">
      <t>ショウゴ</t>
    </rPh>
    <phoneticPr fontId="1"/>
  </si>
  <si>
    <t>公益財団法人建築技術教育普及センター</t>
  </si>
  <si>
    <t>株式会社グリーンエコ</t>
  </si>
  <si>
    <t>株式会社日本アプ
ライドリサーチ研
究所</t>
  </si>
  <si>
    <t>株式会社　サーベイリサーチセンター</t>
    <rPh sb="0" eb="2">
      <t>カブシキ</t>
    </rPh>
    <rPh sb="2" eb="4">
      <t>カイシャ</t>
    </rPh>
    <phoneticPr fontId="3"/>
  </si>
  <si>
    <t>社会・経済情勢の変化に対応した集団規定に係る規制・制度の見直しに向けた検討調査</t>
  </si>
  <si>
    <t>マンション法制の見直し等を踏まえたマンションの管理適正化等に関する調査検討業務</t>
    <rPh sb="5" eb="7">
      <t>ホウセイ</t>
    </rPh>
    <rPh sb="8" eb="10">
      <t>ミナオ</t>
    </rPh>
    <rPh sb="11" eb="12">
      <t>トウ</t>
    </rPh>
    <rPh sb="13" eb="14">
      <t>フ</t>
    </rPh>
    <rPh sb="23" eb="25">
      <t>カンリ</t>
    </rPh>
    <rPh sb="25" eb="28">
      <t>テキセイカ</t>
    </rPh>
    <rPh sb="28" eb="29">
      <t>トウ</t>
    </rPh>
    <rPh sb="30" eb="31">
      <t>カン</t>
    </rPh>
    <rPh sb="33" eb="35">
      <t>チョウサ</t>
    </rPh>
    <rPh sb="35" eb="37">
      <t>ケントウ</t>
    </rPh>
    <rPh sb="37" eb="39">
      <t>ギョウム</t>
    </rPh>
    <phoneticPr fontId="1"/>
  </si>
  <si>
    <t>マンション法制の見直し等を踏まえたマンションの再生円滑化等に関する調査検討業務</t>
  </si>
  <si>
    <t>居住支援活動等の普及・促進に関する検討業務</t>
  </si>
  <si>
    <t>社会情勢の変化を踏まえた市街地再開発事業のあり方等に関する検討調査</t>
  </si>
  <si>
    <t>住宅税制のＥＢＰＭに関する検討調査</t>
  </si>
  <si>
    <t>新たな政策課題への対応に向けた公的賃貸住宅のあり方等に関する検討調査</t>
    <rPh sb="15" eb="19">
      <t>コウテキチンタイ</t>
    </rPh>
    <phoneticPr fontId="1"/>
  </si>
  <si>
    <t>社会資本としての良質な建築物・市街地の構築に関する調査・分析業務</t>
    <rPh sb="2" eb="4">
      <t>シホン</t>
    </rPh>
    <phoneticPr fontId="3"/>
  </si>
  <si>
    <t>建築物（非住宅）のエネルギー消費性能等に関する実態把握及び課題分析に関する調査</t>
  </si>
  <si>
    <t>社会環境の変化等に対応した住宅性能表示制度のあり方に関する調査検討業務</t>
    <rPh sb="33" eb="35">
      <t>ギョウム</t>
    </rPh>
    <phoneticPr fontId="1"/>
  </si>
  <si>
    <t>長期優良住宅制度に関する調査検討業務</t>
    <rPh sb="6" eb="8">
      <t>セイド</t>
    </rPh>
    <phoneticPr fontId="1"/>
  </si>
  <si>
    <t>令和７年度住宅瑕疵担保履行法基準日届出関連業務の新システム構築に向けたデータ移行方針策定等業務</t>
  </si>
  <si>
    <t>民間賃貸住宅の断熱性能・遮音対策に関する実態調査</t>
    <rPh sb="0" eb="6">
      <t>ミンカンチンタイジュウタク</t>
    </rPh>
    <rPh sb="7" eb="9">
      <t>ダンネツ</t>
    </rPh>
    <rPh sb="9" eb="11">
      <t>セイノウ</t>
    </rPh>
    <rPh sb="12" eb="14">
      <t>シャオン</t>
    </rPh>
    <rPh sb="14" eb="16">
      <t>タイサク</t>
    </rPh>
    <rPh sb="17" eb="18">
      <t>カン</t>
    </rPh>
    <rPh sb="20" eb="24">
      <t>ジッタイチョウサ</t>
    </rPh>
    <phoneticPr fontId="1"/>
  </si>
  <si>
    <t>地方公共団体等が実施する空き家の状況に応じた適切な管理・除却・利活用の一体的推進に関する検討調査</t>
  </si>
  <si>
    <t>民間賃貸住宅における残置物の処理等の円滑化に係る検討調査業務</t>
  </si>
  <si>
    <t>戸建て住宅団地マネジメントの実態及び住民の理解醸成に向けた効果的発信への検討に関する調査</t>
  </si>
  <si>
    <t>住宅建築基準・制度に関する国際分析調査業務</t>
  </si>
  <si>
    <t>狭あい道路等に関する実態把握・分析及び対策の実施に係る調査検討</t>
  </si>
  <si>
    <t>安定的な住宅ローンの供給に資する住宅金融市場の整備に関する調査</t>
    <rPh sb="0" eb="3">
      <t>アンテイテキ</t>
    </rPh>
    <rPh sb="4" eb="6">
      <t>ジュウタク</t>
    </rPh>
    <rPh sb="10" eb="12">
      <t>キョウキュウ</t>
    </rPh>
    <rPh sb="13" eb="14">
      <t>シ</t>
    </rPh>
    <rPh sb="16" eb="18">
      <t>ジュウタク</t>
    </rPh>
    <rPh sb="18" eb="20">
      <t>キンユウ</t>
    </rPh>
    <rPh sb="20" eb="22">
      <t>シジョウ</t>
    </rPh>
    <rPh sb="23" eb="25">
      <t>セイビ</t>
    </rPh>
    <rPh sb="26" eb="27">
      <t>カン</t>
    </rPh>
    <rPh sb="29" eb="31">
      <t>チョウサ</t>
    </rPh>
    <phoneticPr fontId="1"/>
  </si>
  <si>
    <t>既存住宅市場の整備・活性化に係る調査検討業務</t>
  </si>
  <si>
    <t>株式会社市浦ハウジング＆プランニング東京支店</t>
    <rPh sb="0" eb="2">
      <t>カブシキ</t>
    </rPh>
    <rPh sb="2" eb="4">
      <t>カイシャ</t>
    </rPh>
    <rPh sb="4" eb="6">
      <t>イチウラ</t>
    </rPh>
    <phoneticPr fontId="3"/>
  </si>
  <si>
    <t>株式会社　アルテップ</t>
    <rPh sb="0" eb="2">
      <t>カブシキ</t>
    </rPh>
    <rPh sb="2" eb="4">
      <t>カイシャ</t>
    </rPh>
    <phoneticPr fontId="3"/>
  </si>
  <si>
    <t xml:space="preserve">ランドブレイン株式会社 </t>
  </si>
  <si>
    <t>株式会社　日本設計</t>
  </si>
  <si>
    <t>有限責任監査法人　トーマツ</t>
    <rPh sb="0" eb="2">
      <t>ユウゲン</t>
    </rPh>
    <rPh sb="2" eb="4">
      <t>セキニン</t>
    </rPh>
    <rPh sb="4" eb="6">
      <t>カンサ</t>
    </rPh>
    <rPh sb="6" eb="8">
      <t>ホウジン</t>
    </rPh>
    <phoneticPr fontId="3"/>
  </si>
  <si>
    <t>株式会社　
日建設計総合研究所</t>
    <rPh sb="0" eb="2">
      <t>カブシキ</t>
    </rPh>
    <rPh sb="2" eb="4">
      <t>カイシャ</t>
    </rPh>
    <rPh sb="6" eb="8">
      <t>ニッケン</t>
    </rPh>
    <rPh sb="8" eb="10">
      <t>セッケイ</t>
    </rPh>
    <rPh sb="10" eb="12">
      <t>ソウゴウ</t>
    </rPh>
    <rPh sb="12" eb="15">
      <t>ケンキュウジョ</t>
    </rPh>
    <phoneticPr fontId="3"/>
  </si>
  <si>
    <t>エム・アール・アイ　リサーチアソシエイツ株式会社　</t>
  </si>
  <si>
    <t>一般社団法人　住宅性能評価・表示協会</t>
    <rPh sb="0" eb="2">
      <t>イッパン</t>
    </rPh>
    <rPh sb="2" eb="6">
      <t>シャダンホウジン</t>
    </rPh>
    <rPh sb="7" eb="9">
      <t>ジュウタク</t>
    </rPh>
    <rPh sb="9" eb="13">
      <t>セイノウヒョウカ</t>
    </rPh>
    <rPh sb="14" eb="16">
      <t>ヒョウジ</t>
    </rPh>
    <rPh sb="16" eb="18">
      <t>キョウカイ</t>
    </rPh>
    <phoneticPr fontId="3"/>
  </si>
  <si>
    <t>富士フイルムビジネスイノベーションジャパン株式会社</t>
    <rPh sb="0" eb="2">
      <t>フジ</t>
    </rPh>
    <rPh sb="21" eb="23">
      <t>カブシキ</t>
    </rPh>
    <rPh sb="23" eb="25">
      <t>カイシャ</t>
    </rPh>
    <phoneticPr fontId="3"/>
  </si>
  <si>
    <t>株式会社　社会空間研究所</t>
    <rPh sb="0" eb="2">
      <t>カブシキ</t>
    </rPh>
    <rPh sb="2" eb="4">
      <t>カイシャ</t>
    </rPh>
    <rPh sb="5" eb="7">
      <t>シャカイ</t>
    </rPh>
    <rPh sb="7" eb="9">
      <t>クウカン</t>
    </rPh>
    <rPh sb="9" eb="12">
      <t>ケンキュウジョ</t>
    </rPh>
    <phoneticPr fontId="3"/>
  </si>
  <si>
    <t>一般社団法人建築・住宅国際機構</t>
    <rPh sb="0" eb="2">
      <t>イッパン</t>
    </rPh>
    <rPh sb="2" eb="6">
      <t>シャダンホウジン</t>
    </rPh>
    <rPh sb="6" eb="8">
      <t>ケンチク</t>
    </rPh>
    <rPh sb="9" eb="11">
      <t>ジュウタク</t>
    </rPh>
    <rPh sb="11" eb="13">
      <t>コクサイ</t>
    </rPh>
    <rPh sb="13" eb="15">
      <t>キコウ</t>
    </rPh>
    <phoneticPr fontId="3"/>
  </si>
  <si>
    <t>全国計画における新たな成果指標等の検討や提案を行うとともに、都道府県・市区町村による計画策定等に資する支援方策に関する基礎的検討を行うことにより、住生活基本計画の見直し作業に資する基礎資料を得ることを目的としており、本業務では、
（１）住生活関連施策の目標達成状況の評価・分析
（２）次期住生活基本計画の成果指標等の検討・提案
（３）住生活基本計画（都道府県計画）における公営住宅供給目標量の標準的な設定方法の改善の検討
（４）住生活基本計画（都道府県計画及び市区町村計画）の策定に向けた支援方策の検討
（５）報告書の作成
を行うこととしている。
本業務の実施にあたっては、当該分野の専門的且つ高度な知識が必要であるため、企画競争手続きを実施し、令和７年１月24日から令和７年２月25日まで、企画提案書の提出を求めたところ、提出期限までに１社から企画提案書の提出があった。提出のあった企画提案書について評価者３名により評価を行ったところ、株式会社市浦ハウジング＆プランニングの企画提案書が、業務の理解度及びテーマに対する企画提案の的確性等の観点から優れていると判断され、令和７年３月17日の住宅局企画競争有識者委員会による審議を踏まえ、令和７年３月18日の住宅局企画競争委員会において株式会社市浦ハウジング＆プランニングの企画提案書が特定されたところである。
よって、会計法第29条の３第４項（随意契約）、予算決算及び会計令第102条の４第３号（財務大臣への協議不要）により、株式会社市浦ハウジング＆プランニングと随意契約するものである。</t>
    <phoneticPr fontId="1"/>
  </si>
  <si>
    <t>建築基準法の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規制改革実施計画」（令和６年６月２１日閣議決定）においては、圧縮水素の貯蔵量上限の緩和に係る検討が位置付けられ、社会情勢の変化等を踏まえた施設等の立地円滑化が求められている。また、社会資本整備審議会住宅宅地分科会マンション政策小委員会においては、老朽化したマンションの建替え等にあたり形態規制等が課題として挙げられるなど、老朽化マンションの建替え円滑化や住宅団地の再生は喫緊の課題である。その他、規定の制定から現在に至るまでに法令改正等による大きな見直しがされておらず、規制が実態と乖離すると考えられるケースが見られる。
本業務は、これらの社会的なニーズの変化に迅速かつ的確に対応するため、市街地で発生している課題や建築物が周辺市街地に与える影響等を調査し、集団規定による建築物に関する規制のあり方について総合的な検討を行うことを目的とする。
本業務の実施にあたっては、建築基準法に基づく集団規定等に係る高度で専門的な知識が必要であるため、企画競争手続を実施し、令和７年１月23日から令和７年２月21日まで企画提案書の提出を求めたところ、提出期限までに２者から企画提案書の提出があった。提出のあった企画提案書について評価者３名により評価を行ったところ、株式会社アルテップの企画提案書が、配置予定技術者、業務の理解度、実施手順及び企画提案書で求めるテーマに対する企画提案の的確性、専門性の各点において優れていると判断され、令和７年３月17日の住宅局企画競争有識者委員会による審議を踏まえ、令和７年３月18日の住宅局企画競争委員会において、株式会社アルテップが特定されたところである。
よって、会計法第29条の３第４項（随意契約）、予算決算及び会計令第102条の４第３号（財務大臣への協議不要）により、株式会社アルテップと随意契約を締結するものである。</t>
    <phoneticPr fontId="1"/>
  </si>
  <si>
    <t>首都直下地震や南海トラフ地震等の大規模地震が懸念される中、平成30年度の大阪府北部地震のような大都市部における地震の発生を踏まえると、地震時等に著しく危険な密集市街地（以下「危険密集市街地」という。）の早急な改善整備は、地震防災対策を進める中で、都市の安全確保のための喫緊の課題となっている。
　　住生活基本法に基づく「住生活基本計画（全国計画）」（令和３年３月閣議決定）においては、危険密集市街地の面積約2,220haをおおむね解消（令和12年）することを目標とし、密集市街地の整備改善を進めているところである。
本業務は、危険密集市街地の各地区の整備状況や取組方策・改善状況について調査を行い、現在までの進捗状況等をまとめた地区カルテの更新を行うとともに、危険密集市街地の解消にあたっての課題を分析することで、密集市街地の整備改善をより効果的に促進するための検討に係る資料の作成を目的とする。また、今後の住生活基本計画の見直しや危険密集市街地解消後の指標・施策等について、地方公共団体の施策動向等を踏まえた調査・検討を行う。さらに、地方公共団体に向けた密集市街地の指標等に関する資料作成及び説明会を実施する。
本業務の実施にあたっては、当該分野の業務実績を有し、業務を適正に履行できる受託者について、「企画競争の実施について（通知）（国官会第９３６号 平成１８年１１月１６日）」に基づき企画競争手続きを実施し、令和７年１月３１日から令和７年３月３日まで企画提案書の提出を求めた。
その結果、提出期日までに１者から企画提案書の提出があり、当該企画提案書を評価者３名により評価を行ったところ、株式会社アルテップが、企画提案書で求めるテーマに対する業務の理解度、実施手順及びその的確性や具体性、専門性の各点において、業務の適切な実施が期待できると判断され、住宅局企画競争有識者委員会による審議を踏まえ、令和７年３月１４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t>
    <phoneticPr fontId="1"/>
  </si>
  <si>
    <t>令和３年３月に閣議決定された今後１０年間の住宅政策の方向性を示す「住生活基本計画」については、社会経済情勢の変化及び施策の効果に対する評価を踏まえて、おおむね５年後に見直し、所要の変更を行うこととされているところ。新たな住生活基本計画を策定するにあたっては、住宅関連データ等の各種基礎情報を収集・分析し、新たな住宅政策・税制の展開に向けた幅広い検討を行う必要がある。また、並行して政策レビュー（国土交通省の政策評価方式･総合評価方式）により、現行計画について事後評価を行うこととなっており、特定のテーマに対して、調査・分析・評価を行い、評価書を取りまとめる。
このため、住宅関連データ等の各種基礎情報の収集・分析や令和５年度住宅・土地統計調査の個票データを用いた特別集計・分析等を行い、その結果を用いた検討会等を通じ、新たな住宅政策等の展開に向けた論点整理等を行うことを目的とした調査を実施する。政策レビューにおいては、必要に応じてアンケートやヒアリング等を通じて、調査・分析・評価を実施する。
本業務の実施にあたっては、当該分野の業務実績が必要であるため、企画競争手続きを実施し、令和７年１月24日から令和７年２月25日まで、企画提案書の提出を求めたところ、提出期限までに３社から企画提案書の提出があった。提出のあった企画提案書について評価者３名により、令和７年１月24日付け国住総第241号により設定した評価項目、評価基準により評価を行った結果、ランドブレイン株式会社の企画提案書が適当なものと判断されたのち、住宅局企画競争有識者委員会の審議を踏まえ、令和７年３月18・19日の持ち回りによる住宅局企画競争委員会においてランドブレイン株式会社の企画提案書が特定されたところである。よって、会計法第29条の３第４項（随意契約）、予算決算及び会計令第102条の４第３号（財務大臣への協議不要）により、ランドブレイン株式会社と随意契約するものである。</t>
    <phoneticPr fontId="1"/>
  </si>
  <si>
    <t>本業務では、建設後相当の期間が経過したマンションにおける建物や設備の老朽化等に対応するため、マンション管理適正化の推進に係る調査検討を具体的に行っていく必要があることから、大規模修繕工事の実態調査や管理計画認定マンションの資産価値分析において、最新のマンションに関する傾向・状況を把握するとともに、今後取り組んでいくべきマンションの管理適正化に関する諸課題の調査・分析及び、マンションの管理適正化に資する事例や、維持管理の計画、実施状況等に係る実態調査・分析等を行うものである。
本業務の実施にあたっては、当該分野の専門的且つ高度な知識及び業務実績を有している必要があるため、業務を適正に履行できる受託者について、「企画競争の実施について（通知）（国官会第９３６号平成１８年１１月１６日）」に基づき企画競争手続きを実施し、令和７年１月２２日から令和７年３月３日まで、企画提案書の提出を求めた。
その結果、提出期日までに三菱ＵＦＪリサーチ＆コンサルティング株式会社から企画提案書の提出があり、当該企画提案書を評価者３名により評価を行ったところ、配置予定技術者、業務の理解度、実施手順及び企画提案書で求める各テーマに対する企画提案の的確性、実現性、専門性の各点において、事業者として適当であると判断され、令和７年３月１３日の住宅局企画競争有識者委員会による審議を踏まえ、令和７年３月１７日の住宅局企画競争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t>
    <phoneticPr fontId="1"/>
  </si>
  <si>
    <t>築４０年以上の高経年マンションが増加する中、修繕等では機能の回復が困難なマンションは、建替え等により再生を図る必要がある。一方で、近年、建替えに際して新たに利用できる容積率は減少傾向にあり、その結果、区分所有者の負担額は増加しており、合意形成の確保が困難な状況になっている。こうした状況を踏まえ、マンション政策小委員会や今後のマンション政策のあり方に関する検討会における議論を踏まえたマンションの再生円滑化等のための施策の具体化に向けた調査・検討を行うものである。
本業務の実施にあたっては、当該分野の専門的且つ高度な知識及び業務実績を有している必要があるため、業務を適正に履行できる受託者について、「企画競争の実施について（通知）（国官会第９３６号平成１８年１１月１６日）」に基づき企画競争手続きを実施し、令和７年１月２３日から令和７年３月３日まで、企画提案書の提出を求めた。
その結果、提出期日までに３者から企画提案書の提出があり、当該企画提案書を評価者３名により評価を行ったところ、実施方針・実施フロー・調査工程計画、企画提案書で求める各テーマに対する企画提案、ワーク・ライフ・バランス等の推進において、株式会社市浦ハウジング＆プランニング　東京支店の企画提案書が、他者の企画提案書よりも優位であると判断され、令和７年３月１７日の住宅局企画競争有識者委員会による審議を踏まえ、同日の住宅局企画競争委員会において同社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</si>
  <si>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誰もが安全・安心で豊かな生活を営むことができるよう、生活の基盤となる住まいの確保は重要な課題であり、特に高齢者・子育て世帯・障害者など、住宅確保要配慮者に対する賃貸住宅の供給の促進に関する法律（平成19 年法律第112 号）で定める住宅確保要配慮者（以下「要配慮者」という。）の居住の安定確保を図るため、居住支援の一層の充実が求められている。
現在、同法に基づき、要配慮者の入居を拒まない賃貸住宅の登録制度、登録住宅の改修費や入居への経済的支援、要配慮者への住宅情報の提供や見守りサービス、家賃債務保証等の居住支援サービスの提供など、様々な取り組みが行われている。
さらに、高齢者をはじめとする単身世帯が増加しており、また、持ち家率も低下するなか、今後、高齢者など要配慮者の賃貸住宅への円滑な入居に対するニーズが高まることが想定され、さらなる住宅セーフティネット機能の強化が政策課題となっており、令和６年５月に同法が改正され、居住支援法人等が入居中のサポートを行う「居住サポート住宅」の認定制度の創設や、住宅政策と福祉政策が一体となった地域の居住支援体制の強化などの措置が講じられた。
本業務では、この状況も踏まえ、居住支援活動のさらなる普及・促進のため、要配慮者に提供される居住サポート住宅に関する調査・分析や、適切な居住支援の普及に向けた検証等を行い、要配慮者が地域で円滑に住まいを確保し、安心して暮らしていくための方策や制度の周知方策等を検討することを目的とする。
本業務の実施に当たっては、上記実態把握や方策の検証に係る調査・分析の専門的且つ高度な知識、手法を必要とするため、当該分野の業務実績を有し、業務を適正に履行できる受託者について、「企画競争の実施について（通知）（国官会第９３６号平成１８年１１月１６日）」に基づき企画競争手続きを実施し、令和７年１月23日から令和７年２月25日まで企画提案書の提出を求めた。
その結果、提出期日までに２者から企画提案書の提出があり、当該企画提案書を評価者３名により評価を行ったところ、当該提案書は主に各テーマの着眼点及び作業方針の内容が優れており、業務の的確な実施が期待できること、予定技術者の経験・実績が十分であり専門性も優れており、高い成果が期待できると判断され、令和７年３月17日の住宅局企画競争有識者委員会による審議を踏まえ、令和７年３月18日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</si>
  <si>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市街地再開発事業は非耐火建築物や老朽化した建築物等を対象に権利変換手法を適用することで従前権利者の権利保全を図りながら新たな建築物を整備できる手法であり、防災性の向上及び都市機能更新の手法として極めて有効であり、今後も効果的な活用が必要である。
一方、人口減少や少子高齢化の拡大に伴う地域活力の低下、開発ニーズの地域格差等により、市街地再開発事業における事業目的や整備内容は多様化・複雑化している。また、近年においては、工事費高騰や、主に都心部における事業の大規模化等を背景に、事業費の増加傾向や事業期間の長期化傾向も見られる。加えて、再開発等によって供給された住宅を含めた持続可能なまちづくりの実現や、近年の災害の激甚化・頻発化や2050年カーボンニュートラルの実現等を踏まえた国として誘導すべき水準を備えた住宅・建築物のさらなる整備誘導の重要性も増している。
本業務は、以上のとおり、再開発等をとりまく環境が大きく変わっていることを踏まえ、再開発実施地区等における事業内容や事業を実施したことによる防災・環境や周辺市街地・まちづくりへの効果等について実態把握、分析を行うとともに、今後の再開発等に対する支援のあり方等について検討を行うものである。
本業務の実施に当たっては、専門的且つ高度な知識が必要であるため、企画競争手続きを実施し、令和７年１月２４日から２月２４日まで企画提案書の提出を求めたところ、提出期限までに１社から企画提案書の提出があった。提出のあった企画提案書について評価基準に基づき評価者３名により評価を行ったところ、実施方針、実施フロー、調査工程計画、企画提案書で求めるテーマに対する企画提案、ワーク・ライフ・バランス等の推進に関する評価を踏まえて総合的に判断した上、令和７年３月１７日の住宅局企画競争有識者委員会による審議を踏まえ、令和７年３月１８日の住宅局企画競争委員会において、株式会社日本設計の企画提案書が特定されたところである。
よって、会計法２９条の３第４項（随意契約）、予算決算及び会計令第１０２条の４第３号（財務大臣への協議不用）により、株式会社日本設計と随意契約を締結するものである。</t>
    <phoneticPr fontId="1"/>
  </si>
  <si>
    <t>国民の居住水準の向上や良質な住宅ストックの形成等を図るため、各種の住宅税制を講じているところであるが、近年、租税特別措置について、その効果を検証することが求められているところ、住宅税制の効果検証・ＥＢＰＭ（エビデンスベーストポリシーメイキング）を実施するにあたり、定量的なデータの解析や、データを踏まえた政策効果の分析の実施等を行うことを目的とした調査を行う。
本業務の実施にあたっては、当該分野の専門的且つ高度な知識が必要であるため、企画競争手続きを実施し、令和７年２月19日から令和７年３月20日まで、企画提案書の提出を求めたところ、提出期限までに２社から企画提案書の提出があった。提出のあった企画提案書について評価者３名により評価を行ったところ、有限責任監査法人トーマツの企画提案書が、業務の理解度及びテーマに対する企画提案の的確性等の観点から優れていると判断され、令和７年４月16日の住宅局企画競争有識者委員会による審議を踏まえ、同日の住宅局企画競争委員会において有限責任監査法人トーマツの企画提案書が特定されたところである。
よって、会計法第29条の３第４項（随意契約）、予算決算及び会計令第102条の４第３号（財務大臣への協議不要）により、有限責任監査法人トーマツと随意契約するものである。</t>
    <phoneticPr fontId="1"/>
  </si>
  <si>
    <t>民間賃貸住宅等を活用したセーフティネット住宅登録制度は平成29 年10 月に施行され、令和６年12 月末時点のセーフティネット登録住宅の戸数は約93.1 万戸となっている一方、このうちセーフティネット専用住宅は約６千戸に留まっている。また、令和６年６月に公布された改正住宅セーフティネット法に基づく居住サポート住宅制度が令和７年10 月に施行されることも踏まえ、今後、地方公共団体の取組強化をはじめ、住宅セーフティネット制度の活用を一層推進する必要がある。
また、ウェブ上で公開しているセーフティネット住宅等を検索・閲覧可能なシステム等の情報提供ツールについて、利便性や情報提供のあり方等を踏まえつつ、セーフティネット住宅を確保しやすい環境を整備していく必要がある。
そのため、これらの現状や課題等を整理・分析することにより、住宅セーフティネット機能の強化に向けた制度の普及・活用方策に係る検討を行う。
本業務の実施にあたっては、住宅セーフティネットの構築に関する分野の業務実績が必要であるため、企画競争手続きを実施し、令和７年２月18日から令和７年３月19日まで企画提案書の提出を求めたところ、提出期限までに１者から企画競争提案書の提出があった。
提出のあった企画提案書について評価者３名により評価を行ったところ、株式会社市浦ハウジング＆プランニング東京支店の企画提案書が、業務の理解度、的確性、専門性等について優れていると判断され、令和７年４月16日の住宅局企画競争有識者委員会による審議を踏まえ、令和７年４月21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</si>
  <si>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公営住宅において入居者が高齢化し、生活支援が必要な世帯が増える中、コミュニティの活性化や多様な住まい方へのニーズ等を踏まえつつ、居住支援法人やNPO法人等と連携しながら、公営住宅ストックの有効活用等を推進する必要がある。
また、カーボンニュートラルの実現に向けて、住宅・建築物の省エネルギー対策に係る基準の見直し等の動きを踏まえつつ、地方公共団体における公営住宅の省エネ化対策の実態、取組促進に向けた課題や省エネ改修・再エネ設備導入の普及方策について検討する必要がある。
このため、これらの現状や課題等を整理・分析することにより、新たな政策課題に対応した公営住宅の推進に向けた必要な方策に係る検討を行う。
本業務の実施にあたっては、公営住宅におけるストック有効活用等に関する分野の業務実績が必要であるため、企画競争手続きを実施し、令和７年２月21日から令和７年３月24日まで企画提案書の提出を求めたところ、提出期限までに３者から企画競争提案書の提出があった。
提出のあった企画提案書について評価者３名により評価を行ったところ、株式会社市浦ハウジング＆プランニング東京支店の企画提案書が、業務の理解度、的確性、専門性等について優れていると判断され、令和７年４月16日の住宅局企画競争有識者委員会による審議を踏まえ、令和７年４月21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</si>
  <si>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本業務は、中期的な展望に基づく対応の方向性の検討を合理的・効率的に進めることを目的に、データに基づく現状分析や関係者からの意見聴取を通じて、建築物・市街地の質の向上、建築行政・建築生産の体制の確保及びこれらにつながる市場環境の整備といった建築政策に係る諸課題の整理を行うことを目的とする。
本業務の内容は、建築基準法、建築士法等に関する専門的且つ高度な知識が必要であるため、企画競争手続きを実施し、令和７年２月20日から令和７年３月24日まで、企画提案書の提出を求めたところ、提出期限までに１者から企画提案書の提出があった。当該企画提案書について３名の評価者により評価を行ったところ、株式会社アルテップの企画提案書が、業務の理解度、的確性、専門性等について優れていると判断され、令和７年４月10日の住宅局企画競争委員会による審議を踏まえ、令和７年４月16日の住宅局企画競争有識者委員会において株式会社アルテップの企画提案書が特定されたところである。
よって、会計法第29条の3第4項（随意契約）、予算決算及び会計令第102条の4第3号（財務大臣への協議不要）により、株式会社アルテップと随意契約をするものである。</t>
    <phoneticPr fontId="1"/>
  </si>
  <si>
    <t>パリ協定（平成28年11月発効）を踏まえた地球温暖化対策計画（令和３年10月22日閣議決定）に基づき、住宅・建築物分野においては、2030年度のCO2排出量を2013年度と比較して約６割削減することが求められており、住宅・建築物の省エネ性能の向上を図ることは喫緊の課題となっている。
こうした背景や住宅・建築物の省エネ性能等に係る実態を踏まえて、省エネ性能を底上げする観点から原則全ての新築住宅・非住宅に省エネ基準適合を義務付け（基準適合義務制度）ることとした改正建築物省エネ法が2022年６月17日に公布され、本年4月に施行される。また、より高い省エネ性能へ誘導するための省エネ性能表示制度の運用も開始している。
さらに、基準適合義務制度に係る省エネ基準は、2030年までにZEH水準の省エネ性能に引き上げることが予定されている。
こうした基準適合義務制度や省エネ性能表示制度を的確に運用するためには、新築等される住宅・建築物の省エネ性能の実態を把握するとともに、基準適合義務制度の運用・審査に係る状況・課題を把握することが必要である。
このため、本業務では、建築物省エネ法に基づく基準適合義務制度及び省エネ性能表示制度の的確な運用を確保するため、住宅の省エネ性能や、各制度の施行状況を把握・分析し、課題を整理することで今後の義務基準の引上げや制度運用の改善につなげることを目的とする。
本業務の実施にあたっては専門的且つ高度な知識等が要求されるため、経験豊富で専門的知識等を有し、業務を適正に履行できる受託者について、「企画競争の実施について（通知）（国官会第936号 平成18年11月16日）」に基づき、企画競争を実施し、令和７年２月20日から令和７年３月21日まで、企画提案書の提出を求めた。
その結果、提出期日までに１者から企画提案書の提出があり、当該企画提案書について評価者３名により評価を行ったところ、株式会社日建設計総合研究所が、業務の実施体制や、各テーマに対する的確性、実現性、専門性に優れていると判断され、令和７年４月16日の住宅局企画競争有識者委員会による審議を踏まえ、令和６年４月18日の住宅局企画競争委員会において株式会社日建設計総合研究所の企画提案書が特定されたところである。
よって、会計法第29条の3第4項（随意契約）、予算決算及び会計令第102条の4第3号（財務大臣への協議不要）により、株式会社日建設計総合研究所と随意契約を締結するものである。</t>
    <phoneticPr fontId="1"/>
  </si>
  <si>
    <t>パリ協定（平成28年11月発効）を踏まえた地球温暖化対策計画（令和３年10月22日閣議決定）に基づき、住宅・建築物分野においては、2030年度のCO2排出量を2013年度と比較して約６割削減することが求められており、住宅・建築物の省エネ性能の向上を図ることは喫緊の課題となっている。
こうした背景や住宅・建築物の省エネ性能等に係る実態を踏まえて、省エネ性能を底上げする観点から原則全ての新築住宅・非住宅に省エネ基準適合の義務付け（基準適合義務制度）や、より高い省エネ性能へ誘導するため省エネ性能表示制度を強化すること等を内容とした改正建築物省エネ法が2022年６月17日に公布され、今後、順次施行されている。
さらに、基準適合義務制度に係る省エネ基準は、大規模非住宅については2024年度から、中規模非住宅については2026年に引き上げが予定されるとともに、2030年までにZEH・ZEB水準の省エネ性能に引き上げることが予定されている。
こうした基準適合義務制度や省エネ性能表示制度を的確に運用するためには、新築等される非住宅建築物の省エネ性能の実態を把握するとともに、基準適合義務制度の運用・審査に係る状況・課題を把握することが必要である。
本業務は、建築物省エネ法に基づく基準適合義務制度及び省エネ性能表示制度の的確な運用を確保するため、建築物の省エネ性能や、各制度の施行状況を把握・分析し、課題を整理することで今後の義務基準の引上げや制度運用の改善につなげることを目的とする。
本業務の実施にあたっては専門的且つ高度な知識等が要求されるため、経験豊富で専門的知識等を有し、業務を適正に履行できる受託者について、「企画競争の実施について（通知）（国官会第936号 平成18年11月16日）」に基づき、企画競争を実施し、令和７年２月20日から令和７年３月21日まで、企画提案書の提出を求めた。
その結果、提出期日までに２者から企画提案書の提出があり、当該企画提案書について評価者3名により評価を行ったところ、エム・アール・アイ　リサーチアソシエイツ株式会社の企画提案書が、業務の実施方針・業務フロー・調査工程計画、各テーマにおける的確性、ワーク・ライフ・バランス等の推進において優れていると判断され、令和７年４月16日の住宅局企画競争有識者委員会による審議を踏まえ、令和７年４月18日の住宅局企画競争委員会においてエム・アール・アイ　リサーチアソシエイツ株式会社の企画提案書が特定されたところである。
よって、会計法第29条の3第4項（随意契約）、予算決算及び会計令第102条の4第3号（財務大臣への協議不要）により、エム・アール・アイ　リサーチアソシエイツ株式会社と随意契約を締結するものである。</t>
    <phoneticPr fontId="1"/>
  </si>
  <si>
    <t>住宅性能表示制度は、制度開始から25年目を迎え、現在、新築着工した住宅のうち約１／３は設計住宅性能評価を活用しており（令和5年度実績）、住宅市場において一定普及してきているが、今後、ストック型社会が本格化するなか、優良な住宅ストックの形成や既存住宅の流通活性化を図り、住宅ニーズが多様化する消費者の住宅取得の選択に資するよう、引き続き、住宅性能表示制度の普及を促進する必要がある。
社会環境が大きく変化するなか、人々の住まいのニーズや選択に生じている大きな潮流の変化を踏まえ、新たな建設技術等を踏まえた性能表示評価基準の見直しや、住宅循環システムの普及・定着に向けた住宅性能表示制度のあり方等の検討を行う必要がある。
以上より、本業務では、住宅性能評価を取得した住宅の状況等に関する調査や、住宅性能表示制度における評価方法基準等の見直しの検討に係る調査を実施し、当該制度の更なる普及促進につなげることを目的とする。
本業務の実施にあたっては、高度で専門的な知識等が要求されるため、当該分野の業務実績を有し、業務を適正に履行できる受託者について、「企画競争の実施について（通知）（国官会第９３６号 平成１８年１１月１６日）」に基づき企画競争手続きを実施し、令和７年２月17日から令和７年３月28日まで企画提案書の提出を求めた。
その結果、提出期日までに１者から企画提案書の提出があり、当該企画提案書を評価者３名により評価を行ったところ、（株）市浦ハウジング＆プランニング東京支店の企画提案書が、各テーマに対して的確な対応策を示し、経験豊富な人材配置で高い実現性をもって調査を遂行すると判断され、令和７年４月16日の住宅局企画競争有識者委員会による審議を踏まえ、同日の住宅局企画競争委員会において、（株）市浦ハウジング＆プランニング東京支店の企画提案書が特定されたところである。
よって、会計法第２９条の３第４項（随意契約）、予算決算及び会計令第１０２条の４第３号（財務大臣への協議不要）により、（株）市浦ハウジング＆プランニング東京支店と随意契約を締結するものである。</t>
    <phoneticPr fontId="1"/>
  </si>
  <si>
    <t>住宅性能表示制度は、制度開始から25年目を迎え、現在、新築着工した住宅のうち約１／３は設計住宅性能評価を活用しており（令和5年度実績）、住宅市場において一定普及してきているが、ストック型社会が今後本格化するなか、良質な住宅ストックの形成や既存住宅の流通活性化を図り、住宅ニーズが多様化する消費者の住宅取得の選択に資するよう、引き続き、住宅性能表示制度の普及を促進する必要がある。
また、住宅性能表示制度の利用実態について、各種別や経年動向を把握・分析し、制度のさらなる活用や見直し等につなげていく必要がある。
以上より、本業務では、住宅性能表示制度の利用実態や制度の活用動向に関する調査分析・検証を実施し、当該制度のさらなる利用促進につなげることを目的とする。
本業務の実施にあたっては、高度で専門的な知識等が要求されるため、当該分野の業務実績を有し、業務を適正に履行できる受託者について、「企画競争の実施について（通知）（国官会第936号 平成18年11月16日）」に基づき企画競争手続きを実施し、令和７年２月17日から令和７年３月28日まで企画提案書の提出を求めた。
その結果、提出期日までに１者から企画提案書の提出があり、当該企画提案書を評価者３名により評価を行ったところ、一般社団法人 住宅性能評価・表示協会の企画提案書が、各テーマに対して的確な対応策を示し、経験豊富な人材配置で高い実現性をもって調査を遂行すると判断され、令和７年４月16日の住宅局企画競争有識者委員会による審議を踏まえ、同日の住宅局企画競争委員会において、一般社団法人 住宅性能評価・表示協会の企画提案書が特定されたところである。
よって、会計法第29条の３第４項（随意契約）、予算決算及び会計令第102条の４第３号（財務大臣への協議不要）により、一般社団法人 住宅性能評価・表示協会と随意契約を締結するものである。</t>
    <phoneticPr fontId="1"/>
  </si>
  <si>
    <t>長期優良住宅については、平成21年の制度開始後、約159万戸が認定を受けており、良質な住宅の供給が一定程度進んでいるところである。ストック型社会が今後本格化するなか、優良な住宅ストックの形成等を図るため、住生活基本計画（全国計画）（令和３年３月閣議決定）においては、認定長期優良住宅のストック数を令和元年度時点の113万戸から令和12年度には約250万戸とすることが掲げられているなど、引き続き長期優良住宅の普及促進を図る必要がある。
そのため、共同住宅の認定促進を図ることや、認定長期優良住宅の住宅流通市場における評価の実態等を把握した上で、必要な見直し等の検討を行うことが重要である。加えて、認定長期優良住宅が住宅市場において高く評価されるよう、適切な維持保全の促進に向けて、維持保全に関する実態を把握することも重要である。
以上より、本業務では、認定取得後の維持保全の実態把握や住宅流通市場における長期優良住宅の評価等の実態や共同住宅における長期優良住宅の認定制度の活用に向けた調査を行い、長期優良住宅のさらなる普及の促進につなげることを目的とする。
本業務の実施にあたっては、高度で専門的な知識等が要求されるため、当該分野の業務実績を有し、業務を適正に履行できる受託者について、「企画競争の実施について（通知）（国官会第９３６号 平成１８年１１月１６日）」に基づき企画競争手続きを実施し、令和７年２月17日から令和７年３月28日まで企画提案書の提出を求めた。
その結果、提出期日までに３者から企画提案書の提出があり、当該企画提案書を評価者３名により評価を行ったところ、株式会社アルテップの企画提案書が、各テーマに対して的確な対応策を示し、経験豊富な人材配置で高い実現性をもって調査を遂行すると判断され、令和７年４月16日の住宅局企画競争有識者委員会による審議を踏まえ、同日の住宅局企画競争委員会において、株式会社アルテップの企画提案書が特定されたところである。
よって、会計法第29条の３第４項（随意契約）、予算決算及び会計令第102条の４第３号（財務大臣への協議不要）により、株式会社アルテップと随意契約を締結するものである。</t>
    <phoneticPr fontId="1"/>
  </si>
  <si>
    <t>特定住宅瑕疵担保責任の履行の確保等に関する法律（平成19年法律第66号）に基づく年１回の基準日ごとの新築住宅の資力確保措置に係る届出（以下「基準日届出」という。）が、届出側の建設業者・宅地建物取引業者と受付側の許可・免許行政庁の双方の負担となっているため、基準日届出に係る業務の負担軽減に資する観点から、地方整備局に届出を行っている事業者を対象に、令和５年度より住宅瑕疵担保履行法基準日届出システムの運用を開始し、インターネットを通じて届出を完結できるよう対応しており、現在、当該事業者のみならず都道府県に届出を行う事業者をも対象とする新システムの構築を検討しているところである。
　　本業務は、新システムの構築に向けて、各都道府県における基準日届出に係るデータの管理方法、蓄積方法等を整理の上、新システムに備える機能を検討し、新システムにデータを移行するための方針を策定することを主な目的とするものである。
　　業務の実施に当たっては、行政手続の電子化に関する分野についての幅広い知見が求められるため、当該分野の業務実績を有し、業務を適正に履行できる受託者について、「企画競争の実施について（通知）（国官会第936号平成18年11月16日）」に基づき企画競争手続を実施し、令和７年３月21日から４月23日までの間企画提案書の提出を求めたところ、提出期限までに３者から企画提案書の提出があった。提出のあった企画提案書について評価者３名により評価を行ったところ、富士フイルムビジネスイノベーションジャパン株式会社の企画提案書が、求めるテーマに対する提案内容の具体性、的確性等について他者より優れていると判断し、メールにて開催された住宅局企画競争有識者委員会の審議を踏まえ、令和７年５月12日の住宅局企画競争委員会において同社の企画提案書が特定されたところである。
　　よって、会計法（昭和22年法律第35号）第29条の３第４項（随意契約）及び予算決算及び会計令（昭和22年勅令第165号）第102条の４第３号（財務大臣への協議不要）の規定により、富士フイルムビジネスイノベーションジャパン株式会社株式会社と随意契約を締結するものである。</t>
    <phoneticPr fontId="1"/>
  </si>
  <si>
    <t>住宅政策の指針となる住生活基本計画（令和３年３月閣議決定）においては、子どもを産み育てやすい住まいの実現を目標の一つとし、その成果指標として、民間賃貸のうち、一定の断熱性能を有し遮音対策が講じられた住宅の割合の向上が掲げられている。
成果指標の目標達成に向けては、住生活基本計画の策定から一定の年数が経過したことから、民間賃貸住宅のストック数や断熱性能・遮音対策についての現況を把握するとともに、目標達成のための更なる取組の検討につながる消費者ニーズや新たな建築技術等の基礎的な情報の収集・整理が必要な状況となっている。
以上を踏まえ、民間賃貸住宅ストックの現況等の調査のほか、民間賃貸住宅の断熱性能・遮音対策に係るヒアリング等による調査を行い、更なる断熱性能・遮音対策のための検討材料を得ることを目的に実態調査を実施する。
本業務の実施にあたっては、民間賃貸住宅の新築着工の傾向、断熱性能及び遮音対策の状況等に関する専門的且つ高度な知識が必要であるため、企画競争手続きを実施し、令和７年３月13日から令和７年４月14日まで企画提案書の提出を求めたところ、提出期日までに３者から企画提案書の提出があった。提出のあった企画提案書について評価者３名により評価を行ったところ、株式会社ニッセイ基礎研究所の企画提案書が、テーマに対する提案内容の具体性、的確性等の点において、他社の企画提案書よりも優位であると判断され、令和７年５月１２日の住宅局企画競争有識者委員会において株式会社ニッセイ基礎研究所の企画提案書が特定されたところである。
よって、会計法第２９条の３第４項（随意契約）、予算決算及び会計令第１０２条の４第３号（財務大臣への協議不要）により、株式会社ニッセイ基礎研究所と随意契約を締結するものである。</t>
    <phoneticPr fontId="1"/>
  </si>
  <si>
    <t>我が国における空き家の数は令和５年には900 万戸まで増加しており、空き家問題への対応は重要な政策課題となっている。
今後、人口減少等を背景にさらに空き家数の増加が見込まれることから、特定空家等に対する措置を充実させるため、空家等対策の推進に関する特別措置法の一部を改正する法律（令和５年法律第50 号。以下「改正空家法」という。）を令和５年12 月13 日に施行したところ。
改正空家法の施行から１年以上が経過し、この間に地方公共団体や民間事業者等において改正空家法に基づく取組が進められているところであるが、空き家問題への対策を一層加速化させるためには、これらの取組の事例や効果を踏まえた施策展開を行う必要がある。
特に、空き家対策の取組の実効性を高めるため、地方公共団体における空家等活用促進区域制度の有効活用や民間事業者における持続可能なビジネスモデルの構築など、具体的な取組の深化を図ることが重要である。
このため、本調査は、地方公共団体や民間事業者等が取り組む空き家の発生抑制や空き家の活用・適切な管理・除却の促進に向けた取組に関して、事例を調査・収集し、それらの効果等を分析することにより、今後、空き家対策等をより一層推進するための方策を検討することを目的とするものである。
本業務の実施にあたっては、地方公共団体等が実施する空き家対策の知見及び業務実績が必要であるため、企画競争手続きを実施し、令和７年３月19日から令和７年４月18日まで企画提案書の提出を求めたところ、提出期限までに５者から企画提案書の提出があった。提出のあった企画提案書について評価者３名により評価を行ったところ、三菱ＵＦＪリサーチ＆コンサルティング株式会社の企画提案書が、予定技術者の経験及び能力が適切であり、実施方針・実施フロー・調査工程計画、企画提案書で求めるテーマに対する企画提案について、期待する提案内容と合っており、ワーク・ライフ・バランス等の推進に関する取組も評価の高い認定を受けていたため、特定に値すると判断され、令和７年５月12日の住宅局企画競争有識者委員会による審議を踏まえ、令和７年５月13日の住宅局企画競争委員会において三菱ＵＦＪリサーチ＆コンサルティング株式会社の企画提案書が特定されたところである。
よって、会計法第29条の３第４項（随意契約）、予算決算及び会計令第102条の４第３号（財務大臣への協議不要）により、三菱ＵＦＪリサーチ＆コンサルティング株式会社と随意契約を締結するものである。</t>
    <phoneticPr fontId="1"/>
  </si>
  <si>
    <t>単身高齢者世帯が年々増加するなか、民間賃貸住宅においては、死亡後の残置物の処理等への懸念から単身高齢者等は大家の入居拒否感が強い傾向にある。このような大家の懸念を払拭し、入居者（単身高齢者等）が死亡した際に、賃貸借契約を解除し残置物を円滑に処理することができるよう、令和３年６月に国土交通省及び法務省において、賃借人と受任者との間で締結する賃貸借契約の解除及び残置物の処理を内容とした死後事務委任契約等に係る「残置物の処理等に関するモデル契約条項」（以下、モデル契約条項）を策定・公表したところである。
また、令和６年５月には「住宅確保要配慮者に対する賃貸住宅の供給の促進に関する法律等の一部を改正する法律」（以下、同法）が成立し、令和７年１０月１日に施行される予定である。同法においては、居住支援法人の業務として、賃借人からの委託に基づく死亡後の賃貸借契約の解除及び残置物の処理が新たに位置づけられるに至った。このように、円滑な残置物の処理は、単身高齢者をはじめとする住宅確保要配慮者の入居の促進に資するものとして、民間賃貸住宅市場における環境の整備にとって今後さらに欠かせないものとなる。
しかし賃貸住宅市場においては、死後事務委任契約自体が一般になじみが薄いことに加えて、委任契約手続、委任契約締結後の具体的な履行内容や方法等について実務の情報に乏しく不明点も多いのが現状である。このため、本業務においては、死後事務委任契約や残置物処理の利用に関する実態を調査し、モデル契約条項の更なる活用促進のために今後取り組むべき施策の検討材料を得ることを目的とする。
本業務の実施にあたっては、民間賃貸住宅等に関する事例調査、事例研究、活用促進検討業務に関する知見が必要であるため、企画競争手続きを実施し、令和７年３月１７日から令和７年５月１２日まで企画提案書の提出を求めたところ、提出期日までに２者から企画提案書の提出があった。提出のあった企画提案書について評価者３名により評価を行ったところ、企画提案書で求めるテーマに対する企画提案の的確性・実現性・専門性においては両者に大きな差は見受けられなかったが、株式会社社会空間研究所の担当技術者の「同種又は類似業務への従事期間」や「配置人数」などの業務執行技術力や専任性が他社よりも優位であると判断され、令和７年６月１２日の住宅局企画競争有識者委員会による審議を踏まえ、令和７年６月１２日の住宅局企画競争委員会において株式会社社会空間研究所の企画提案書が特定されたところである。
よって、会計法第２９条の３第４項（随意契約）、予算決算及び会計令第１０２条の４第３号（財務大臣への協議不要）により、株式会社社会空間研究所と随意契約を締結するものである。</t>
    <phoneticPr fontId="1"/>
  </si>
  <si>
    <t>住宅団地再生に向けた改正地域再生法が令和６年10月に施行されたところ、昨今では戸建て住宅団地の再生に至るまでの間の管理のあり方が問われており、“住宅団地マネジメント”の課題や論点を整理する必要がある。特に、今後人口・世帯数の減少や単身高齢世帯の増加、地域コミュニティ衰退といった社会経済情勢が大きく変化することが見込まれる中で、国民一人ひとりの豊かな住生活を確保する観点から、戸建て住宅団地について、これまでの地縁・血縁に頼る管理ではなく持続可能な形で管理していく手法が求められている。
昨年度は有識者や複数の自治体と自治会に対してヒアリングを実施し、課題として地域コミュニティの核となる自治会組織における「活動の負担軽減」「加入率の低下」「役員の高齢化」「担い手不足」などの課題や、自治会等の地縁組織・団体と福祉協議会、まちづくり協議会等との連携・役割分担による効果的な地域運営の姿が見えてきたところ。本調査は、こうした課題も踏まえながら、戸建て住宅団地の管理業務をビジネスとして取り組んでいる、又はエリアマネジメントの主体となる事業者や団体へのヒアリングや海外事例等の調査・分析を通して戸建て住宅団地マネジメントの課題や論点を整理し、必要な方策を検討するとともに、こうしたエリアマネジメントをはじめとした住宅地のマネジメントを円滑に進めるための住民側の意識醸成に向けた効果的な発信方法の検討を目的とする。
本業務の実施にあたっては、当該分野の業務実績が必要であるため、企画競争手続きを実施し、令和７年４月22日から令和７年５月23日まで、企画提案書の提出を求めたところ、提出期限までに４社から企画提案書の提出があった。提出のあった企画提案書について評価者３名により、令和７年４月21日付け国住総第７号により設定した評価項目、評価基準により評価を行った結果、ランドブレイン株式会社の企画提案書が適当なものと判断されたのち、住宅局企画競争有識者委員会の審議を踏まえ、令和７年６月13日の持ち回りによる住宅局企画競争委員会においてランドブレイン株式会社の企画提案書が特定されたところである。よって、会計法第29条の３第４項（随意契約）、予算決算及び会計令第102条の４第３号（財務大臣への協議不要）により、ランドブレイン株式会社と随意契約するものである。</t>
    <phoneticPr fontId="1"/>
  </si>
  <si>
    <t>平成26年度に、地方公共団体において建築物のアスベスト対策に関する相談に対応する職員等向けの「建築物石綿含有建材調査マニュアル」を作成し、当該マニュアルを用いた講習会を実施した。また、平成25年７月に「建築物石綿含有建材調査者講習登録規程」を定め、アスベスト調査に係る専門家の育成する制度を開始し、平成30年度より当該制度を厚生労働省、国土交通省及び環境省の３省共管の制度として位置づけ、より広範にアスベスト調査に係る総合的な知識や経験を有する者の育成を進めることとしている。さらに、平成31年3月の社会資本整備審議会アスベスト対策部会（第9回）では、「特定行政庁における小規模建築物を含めたアスベスト調査台帳の整備及び実態把握のさらなる推進」及び「台帳整備や実態把握を充実したものとするための周知徹底」が提言されたところである。以上より、本業務は、民間建築物のアスベスト対策の促進及びアスベスト調査を行うに当たっての環境整備を着実に実施していくために必要な検討を行うための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７年４月22日から令和７年５月22日まで、企画提案書の提出を求めた。
その結果、提出期限までに１者から企画提案書の提出があり、当該企画提案書について３名の評価者により評価を行ったところ、株式会社環境管理センターの企画提案書が、実施方針・業務フロー・調査工程計画において優れていると判断され、令和７年６月12日の住宅局企画競争有識者委員会による審議を踏まえ、令和７年６月20日の住宅局企画競争委員会において株式会社環境管理センターの企画提案書が特定されたところである。
よって、会計法第29条の3第4項、予算決算及び会計令第102号の4第3号により、随意契約をするものである。</t>
    <phoneticPr fontId="1"/>
  </si>
  <si>
    <t>我が国においては、政策上重要な建築基準法や建築物省エネ法等の技術基準や知見等に整合的な国際規格の策定を推進している。
このため、学識経験者等に意見を聞く場を設置し、国際規格案の重要度の選定、国際規格案に対する対応方針案の検討、我が国から提案すべき国際規格案の検討・特定を行うことにより、国際規格と我が国の基準との整合を図り、我が国の事業者による海外展開が促進される環境整備を行うことを目的とする。
また、国際規格の策定及び我が国企業の海外展開に際しては、各国の住宅建築基準・制度が基本的情報として必須となる。そこで、欧米諸国、新興国等の住宅建築基準・制度の情報収集・分析・周知を併せて行うこととする。
本業務の実施にあたっては、建築基準における国際規格等の専門的且つ高度な知識が必要であるため、当該分野の業務実績を有し、業務を適正に履行できる受託者について、企画競争手続きを実施し、令和７年４月21日から令和７年５月26日まで企画提案書の提出を求めた。
その結果、提出期限までに２者から企画提案書の提出があり、当該企画提案書について評価者３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令和７年６月12日の住宅局企画競争有識者委員会による審議を踏まえ、令和７年６月13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t>
    <phoneticPr fontId="1"/>
  </si>
  <si>
    <t>市街地における狭あい道路（幅員４ｍ未満の道路）は、災害時の避難路等としての防災上の課題、当該道路に面した建築物が得られる日照等の衛生上の課題、後退部分の管理上の課題等が指摘されている。
令和３年３月に閣議決定された住生活基本計画において「都市化に伴い無秩序に形成された住宅市街地における狭あい道路等の現状分析を行い、防災・まちづくり部局等と連携し重点的に安全性を確保すべき地域の把握と対策を推進」と位置付けられており、市街地の防災性の向上等のため、狭あい道路等の現状把握や対策に向けた施策の検討を行っていく必要がある。
そこで本業務は、災害に対して脆弱な市街地の防災性の向上等に向けた今後の方策検討の参考とするため、狭あい道路等の実態や地方公共団体における狭あい道路対策の実施状況等の実態について調査を行い、課題の整理や施策の方向性に関する検討を行うことを目的とする。
本業務の実施にあたっては、市街地における狭あい道路や密集市街地、建築基準法に基づく集団規定等に係る専門的且つ高度な知識が必要であるため、企画競争手続を実施し、令和７年４月18日から令和７年５月19日まで企画提案書の提出を求めたところ、提出期限までに２者から企画提案書の提出があった。提出のあった企画提案書について評価者３名により評価を行ったところ、株式会社日本能率協会総合研究所の企画提案書が、業務の理解度、実施手順及び企画提案書で求めるテーマに対する企画提案の的確性、実現性、専門性の各点において優れていると判断され、令和７年６月12日の住宅局企画競争有識者委員会による審議を踏まえ、同日の住宅局企画競争委員会において、株式会社日本能率協会総合研究所が特定されたところである。
よって、会計法第29条の３第４項（随意契約）、予算決算及び会計令第102条の４第３号（財務大臣への協議不要）により、株式会社日本能率協会総合研究所と随意契約を締結するものである。</t>
    <phoneticPr fontId="1"/>
  </si>
  <si>
    <t>住宅ローンの証券化は、住宅ローン市場の流動性を確保しつつ金利変動リスクの回避・軽減を図る有効な手段の一つであるとされているところ、米国では住宅ローン市場全体に占める証券化商品のシェアが約６割であるのに対して、我が国では約１割に留まっている。また、近年、住宅価格が高騰するなかで、住宅ローンの融資期間が長期化しており、高齢期の住宅ローン返済負担への不安へと繋がる可能性がある。
本調査は、米国の政府支援機関における住宅ローンの証券化の調査を行い、その結果を踏まえた我が国における厚みのある証券化市場の構築に関する具体的な提案を行うとともに、我が国の住宅市場の状況を踏まえた安心して返済できる返済期間の長い住宅ローンに関する具体的な提案を行うことを通じて、安定的な住宅ローンの供給に資する住宅金融市場の整備を図ることを目的とする。
本業務の実施にあたっては、住宅金融市場に係る専門的且つ高度な知識が必要であるため、企画競争手続きを実施し、令和７年４月21日から令和７年５月22日まで企画提案書の提出を求めたところ、提出期限までに３者から企画提案書の提出があった。提出のあった企画提案書について評価者３名により評価を行ったところ、株式会社ニッセイ基礎研究所の企画提案書が、業務理解度及び企画提案書で求めるテーマに対する企画提案の的確性、専門性の各点において特に優れていると判断され、令和７年６月12日の住宅局企画競争有識者委員会による審議を踏まえ、令和７年６月13日の住宅局企画競争委員会において株式会社ニッセイ基礎研究所の企画提案書が特定されたところである。
よって、会計法第２９条の３第４項（随意契約）、予算決算及び会計令第１０２条の４第３号（財務大臣への協議不要）により、株式会社ニッセイ基礎研究所と随意契約を締結するものである。</t>
    <phoneticPr fontId="1"/>
  </si>
  <si>
    <t>昭和35年の住宅地区改良法施行以来、住宅地区改良事業を初めとする住環境整備事業は、昭和50年代までに約13万戸の改良住宅等を建設する等、多くの地域で実施され、健康で文化的な生活を送るための住環境整備を行ってきた。近年、改良住宅等の老朽化が問題となっているが、更新住宅（建替後の改良住宅等）建設戸数は概ね年間200～300戸で推移しており、改良住宅等の建替えが進んでいない状況となっている。
このため、本調査では、建替や改修等が進んでいない改良住宅等に関して、過去の建替や改修等の事例、令和４～６年度調査等を参考にしつつ、具体の地方公共団体における改良住宅等の効率的・効果的な整備及び管理手法の分析等を通じて、改良住宅等の住環境改善の促進に資する検討を行うことを目的とするものである。
本業務の実施にあたっては、改良住宅等住環境整備に関しての知見及び業務実績が必要であるため、企画競争手続きを実施し、令和７年６月２日から令和７年７月２日まで企画提案書の提出を求めたところ、提出期限までに１者から企画提案書の提出があった。提出のあった企画提案書について評価者３名により評価を行ったところ、株式会社市浦ハウジング＆プランニング東京支店の企画提案書が、予定技術者の経験及び能力が適切であり、実施方針・実施フロー・調査工程計画、企画提案書で求めるテーマに対する企画提案について、期待する提案内容と合っており、ワーク・ライフ・バランス等の推進に関する取組も評価の高い認定を受けていたため、特定に値すると判断され、令和７年７月17日の住宅局企画競争有識者委員会による審議を踏まえ、令和７年７月22日の住宅局企画競争委員会において株式会社市浦ハウジング＆プランニング東京支店の企画提案書が特定されたところである。
よって、会計法第29条の３第４項（随意契約）、予算決算及び会計令第102条の４第３号（財務大臣への協議不要）により、株式会社市浦ハウジング＆プランニング東京支店と随意契約を締結するものである。</t>
    <phoneticPr fontId="1"/>
  </si>
  <si>
    <t>本業務は、既存住宅流通市場の整備・活性化の促進に資する調査をすることを通じて、市場で普及している既存住宅に関する状況調査の内容や課題の整理、市場性を考慮した既存住宅状況調査のあり方の検討を行うことにより、既存住宅流通市場の整備・活性化の促進を図ることを目的とする業務である。
本業務の実施にあたっては、既存住宅流通・リフォーム市場に係る施策について幅広い知見が求められるため、当該分野の業務実績を有し、業務を適正に履行できる受託者について、「企画競争の実施について（通知）（国官会第936号 平成18年11月16日）」に基づき企画競争手続きを実施し、令和７年５月29日から令和７年７月１日まで企画提案書の提出を求めたところ、提出期限までに１者から企画提案書の提出があった。提出のあった企画提案書について評価者３名により評価を行ったところ、ニッセイ基礎研究所の企画提案書において業務の理解度が高く、作業方針が適切かつ明確であり、十分な知見を有していると判断され、オンラインにて開催された住宅局企画競争有識者委員会の審議を踏まえ、令和７年７月17日の住宅局企画競争委員会においてニッセイ基礎研究所の企画提案書が特定されたところである。
よって、会計法第29条の３第４項（随意契約）、予算決算及び会計令第102条の４第３号（財務大臣への協議不要）により、ニッセイ基礎研究所と随意契約を締結するものである。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</si>
</sst>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Red]0.00"/>
    <numFmt numFmtId="178" formatCode="0_);[Red]\(0\)"/>
    <numFmt numFmtId="179" formatCode="yyyy/mm/dd"/>
    <numFmt numFmtId="180" formatCode="[$-411]ge\.m\.d;@"/>
  </numFmts>
  <fonts count="6" x14ac:knownFonts="1">
    <font>
      <sz val="11"/>
      <name val="ＭＳ Ｐゴシック"/>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0"/>
      <color theme="1"/>
      <name val="HGｺﾞｼｯｸM"/>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38" fontId="3" fillId="0" borderId="0" applyFont="0" applyFill="0" applyBorder="0" applyAlignment="0" applyProtection="0"/>
    <xf numFmtId="38" fontId="3" fillId="0" borderId="0" applyFont="0" applyFill="0" applyBorder="0" applyAlignment="0" applyProtection="0"/>
  </cellStyleXfs>
  <cellXfs count="41">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2" borderId="1" xfId="0" applyNumberFormat="1" applyFont="1" applyFill="1" applyBorder="1" applyAlignment="1" applyProtection="1">
      <alignment vertical="center" wrapText="1"/>
      <protection locked="0"/>
    </xf>
    <xf numFmtId="17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6" fontId="2" fillId="0" borderId="2" xfId="1"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right" vertical="center"/>
      <protection hidden="1"/>
    </xf>
    <xf numFmtId="0" fontId="2" fillId="0" borderId="0"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protection locked="0"/>
    </xf>
    <xf numFmtId="38" fontId="2" fillId="0" borderId="2" xfId="1" applyFont="1" applyFill="1" applyBorder="1" applyAlignment="1">
      <alignment vertical="center" wrapText="1"/>
    </xf>
    <xf numFmtId="0" fontId="2" fillId="0" borderId="4" xfId="0" applyNumberFormat="1" applyFont="1" applyFill="1" applyBorder="1" applyAlignment="1" applyProtection="1">
      <alignment vertical="center"/>
      <protection locked="0"/>
    </xf>
    <xf numFmtId="179" fontId="2" fillId="0" borderId="2"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38" fontId="2" fillId="0" borderId="2" xfId="1" applyFont="1" applyFill="1" applyBorder="1" applyAlignment="1" applyProtection="1">
      <alignment vertical="center"/>
      <protection locked="0"/>
    </xf>
    <xf numFmtId="38" fontId="2" fillId="0" borderId="2" xfId="1" applyFont="1" applyFill="1" applyBorder="1" applyAlignment="1">
      <alignment vertical="center" shrinkToFit="1"/>
    </xf>
    <xf numFmtId="177" fontId="2" fillId="0" borderId="2" xfId="0" applyNumberFormat="1" applyFont="1" applyFill="1" applyBorder="1" applyAlignment="1" applyProtection="1">
      <alignment vertical="center"/>
      <protection hidden="1"/>
    </xf>
    <xf numFmtId="0" fontId="2" fillId="0" borderId="2" xfId="0" applyFont="1" applyFill="1" applyBorder="1" applyAlignment="1" applyProtection="1">
      <alignment vertical="top" wrapText="1"/>
      <protection locked="0"/>
    </xf>
    <xf numFmtId="0" fontId="2" fillId="0" borderId="0" xfId="0" applyFont="1"/>
    <xf numFmtId="0" fontId="2" fillId="0" borderId="0" xfId="0" applyFont="1" applyAlignment="1">
      <alignment horizontal="left"/>
    </xf>
    <xf numFmtId="0" fontId="2" fillId="0" borderId="3" xfId="0" applyNumberFormat="1" applyFont="1" applyFill="1" applyBorder="1" applyAlignment="1" applyProtection="1">
      <alignment vertical="center" wrapText="1"/>
      <protection locked="0"/>
    </xf>
    <xf numFmtId="38" fontId="2" fillId="0" borderId="3" xfId="1" applyFont="1" applyFill="1" applyBorder="1" applyAlignment="1" applyProtection="1">
      <alignment vertical="center"/>
      <protection locked="0"/>
    </xf>
    <xf numFmtId="179" fontId="2" fillId="0" borderId="3" xfId="0" applyNumberFormat="1" applyFont="1" applyFill="1" applyBorder="1" applyAlignment="1" applyProtection="1">
      <alignment vertical="center" wrapText="1"/>
      <protection locked="0"/>
    </xf>
    <xf numFmtId="177" fontId="2" fillId="0" borderId="3" xfId="0" applyNumberFormat="1" applyFont="1" applyFill="1" applyBorder="1" applyAlignment="1" applyProtection="1">
      <alignment vertical="center"/>
      <protection hidden="1"/>
    </xf>
    <xf numFmtId="0" fontId="2" fillId="0" borderId="3" xfId="0" applyFont="1" applyFill="1" applyBorder="1" applyAlignment="1" applyProtection="1">
      <alignment vertical="top" wrapText="1"/>
      <protection locked="0"/>
    </xf>
    <xf numFmtId="180" fontId="5" fillId="0" borderId="3" xfId="1" applyNumberFormat="1" applyFont="1" applyFill="1" applyBorder="1" applyAlignment="1">
      <alignment horizontal="center" vertical="center" wrapText="1"/>
    </xf>
    <xf numFmtId="38" fontId="5" fillId="0" borderId="3" xfId="1" applyFont="1" applyFill="1" applyBorder="1" applyAlignment="1">
      <alignment vertical="center" wrapText="1"/>
    </xf>
    <xf numFmtId="0" fontId="4" fillId="0" borderId="2" xfId="0" applyFont="1" applyFill="1" applyBorder="1" applyAlignment="1" applyProtection="1">
      <alignment vertical="top" wrapText="1"/>
      <protection locked="0"/>
    </xf>
    <xf numFmtId="0" fontId="4" fillId="0" borderId="3" xfId="0" applyFont="1" applyFill="1" applyBorder="1" applyAlignment="1">
      <alignment horizontal="left" vertical="top" wrapText="1"/>
    </xf>
    <xf numFmtId="0" fontId="4" fillId="0" borderId="3" xfId="0" applyFont="1" applyFill="1" applyBorder="1" applyAlignment="1" applyProtection="1">
      <alignment vertical="top" wrapText="1"/>
      <protection locked="0"/>
    </xf>
    <xf numFmtId="178" fontId="2" fillId="0" borderId="2" xfId="0" applyNumberFormat="1" applyFont="1" applyFill="1" applyBorder="1" applyAlignment="1" applyProtection="1">
      <alignment horizontal="center" vertical="center" wrapText="1"/>
      <protection locked="0"/>
    </xf>
    <xf numFmtId="178" fontId="2" fillId="3" borderId="2" xfId="0" applyNumberFormat="1" applyFont="1" applyFill="1" applyBorder="1" applyAlignment="1" applyProtection="1">
      <alignment horizontal="center" vertical="center" shrinkToFit="1"/>
      <protection locked="0"/>
    </xf>
    <xf numFmtId="178" fontId="2" fillId="0" borderId="2" xfId="0" applyNumberFormat="1" applyFont="1" applyFill="1" applyBorder="1" applyAlignment="1" applyProtection="1">
      <alignment horizontal="center" vertical="center" shrinkToFit="1"/>
      <protection locked="0"/>
    </xf>
    <xf numFmtId="178" fontId="2" fillId="0" borderId="2" xfId="0" applyNumberFormat="1" applyFont="1" applyBorder="1" applyAlignment="1" applyProtection="1">
      <alignment horizontal="center" vertical="center" wrapText="1"/>
      <protection locked="0"/>
    </xf>
  </cellXfs>
  <cellStyles count="3">
    <cellStyle name="桁区切り" xfId="1" builtinId="6"/>
    <cellStyle name="桁区切り 5"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view="pageBreakPreview" zoomScale="85" zoomScaleSheetLayoutView="85" workbookViewId="0">
      <pane ySplit="1" topLeftCell="A2" activePane="bottomLeft" state="frozen"/>
      <selection pane="bottomLeft" activeCell="H2" sqref="H2:H7"/>
    </sheetView>
  </sheetViews>
  <sheetFormatPr defaultColWidth="9" defaultRowHeight="12" x14ac:dyDescent="0.2"/>
  <cols>
    <col min="1" max="1" width="35.6328125" style="1" customWidth="1"/>
    <col min="2" max="2" width="29.7265625" style="1" customWidth="1"/>
    <col min="3" max="3" width="14.6328125" style="2" customWidth="1"/>
    <col min="4" max="4" width="35.6328125" style="3" customWidth="1"/>
    <col min="5" max="5" width="21.6328125" style="3" customWidth="1"/>
    <col min="6" max="6" width="24.72656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36" x14ac:dyDescent="0.2">
      <c r="A1" s="5" t="s">
        <v>2</v>
      </c>
      <c r="B1" s="8" t="s">
        <v>9</v>
      </c>
      <c r="C1" s="9" t="s">
        <v>5</v>
      </c>
      <c r="D1" s="10" t="s">
        <v>7</v>
      </c>
      <c r="E1" s="10" t="s">
        <v>24</v>
      </c>
      <c r="F1" s="11" t="s">
        <v>10</v>
      </c>
      <c r="G1" s="10" t="s">
        <v>1</v>
      </c>
      <c r="H1" s="10" t="s">
        <v>0</v>
      </c>
      <c r="I1" s="13" t="s">
        <v>16</v>
      </c>
      <c r="J1" s="10" t="s">
        <v>8</v>
      </c>
    </row>
    <row r="2" spans="1:10" ht="54.75" customHeight="1" x14ac:dyDescent="0.2">
      <c r="A2" s="6" t="s">
        <v>41</v>
      </c>
      <c r="B2" s="6" t="s">
        <v>31</v>
      </c>
      <c r="C2" s="32">
        <v>45748</v>
      </c>
      <c r="D2" s="33" t="s">
        <v>48</v>
      </c>
      <c r="E2" s="39">
        <v>7010005005648</v>
      </c>
      <c r="F2" s="7" t="s">
        <v>23</v>
      </c>
      <c r="G2" s="12">
        <v>22957000</v>
      </c>
      <c r="H2" s="12">
        <v>22154000</v>
      </c>
      <c r="I2" s="14">
        <f t="shared" ref="I2:I7" si="0">H2/G2*100</f>
        <v>96.502156205079061</v>
      </c>
      <c r="J2" s="6"/>
    </row>
    <row r="3" spans="1:10" ht="54.75" customHeight="1" x14ac:dyDescent="0.2">
      <c r="A3" s="6" t="s">
        <v>42</v>
      </c>
      <c r="B3" s="6" t="s">
        <v>31</v>
      </c>
      <c r="C3" s="32">
        <v>45748</v>
      </c>
      <c r="D3" s="33" t="s">
        <v>48</v>
      </c>
      <c r="E3" s="39">
        <v>7010005005648</v>
      </c>
      <c r="F3" s="7" t="s">
        <v>23</v>
      </c>
      <c r="G3" s="12">
        <v>19657000</v>
      </c>
      <c r="H3" s="12">
        <v>19250000</v>
      </c>
      <c r="I3" s="14">
        <f>H3/G3*100</f>
        <v>97.929490766648001</v>
      </c>
      <c r="J3" s="6"/>
    </row>
    <row r="4" spans="1:10" ht="54.75" customHeight="1" x14ac:dyDescent="0.2">
      <c r="A4" s="6" t="s">
        <v>43</v>
      </c>
      <c r="B4" s="6" t="s">
        <v>31</v>
      </c>
      <c r="C4" s="32">
        <v>45748</v>
      </c>
      <c r="D4" s="33" t="s">
        <v>49</v>
      </c>
      <c r="E4" s="39">
        <v>2120001115147</v>
      </c>
      <c r="F4" s="7" t="s">
        <v>23</v>
      </c>
      <c r="G4" s="12">
        <v>5980000</v>
      </c>
      <c r="H4" s="12">
        <v>3630000</v>
      </c>
      <c r="I4" s="14">
        <f t="shared" si="0"/>
        <v>60.702341137123753</v>
      </c>
      <c r="J4" s="6"/>
    </row>
    <row r="5" spans="1:10" ht="54.75" customHeight="1" x14ac:dyDescent="0.2">
      <c r="A5" s="6" t="s">
        <v>44</v>
      </c>
      <c r="B5" s="6" t="s">
        <v>31</v>
      </c>
      <c r="C5" s="32">
        <v>45793</v>
      </c>
      <c r="D5" s="33" t="s">
        <v>50</v>
      </c>
      <c r="E5" s="39">
        <v>6010001009455</v>
      </c>
      <c r="F5" s="7" t="s">
        <v>23</v>
      </c>
      <c r="G5" s="12">
        <v>9064000</v>
      </c>
      <c r="H5" s="12">
        <v>7952725</v>
      </c>
      <c r="I5" s="14">
        <f>H5/G5*100</f>
        <v>87.739684466019412</v>
      </c>
      <c r="J5" s="6"/>
    </row>
    <row r="6" spans="1:10" ht="54.75" customHeight="1" x14ac:dyDescent="0.2">
      <c r="A6" s="6" t="s">
        <v>45</v>
      </c>
      <c r="B6" s="6" t="s">
        <v>31</v>
      </c>
      <c r="C6" s="32">
        <v>45835</v>
      </c>
      <c r="D6" s="33" t="s">
        <v>51</v>
      </c>
      <c r="E6" s="39">
        <v>6011501006529</v>
      </c>
      <c r="F6" s="7" t="s">
        <v>23</v>
      </c>
      <c r="G6" s="12">
        <v>24000000</v>
      </c>
      <c r="H6" s="12">
        <v>23650000</v>
      </c>
      <c r="I6" s="14">
        <f>H6/G6*100</f>
        <v>98.541666666666671</v>
      </c>
      <c r="J6" s="6"/>
    </row>
    <row r="7" spans="1:10" ht="54.75" customHeight="1" x14ac:dyDescent="0.2">
      <c r="A7" s="6" t="s">
        <v>46</v>
      </c>
      <c r="B7" s="6" t="s">
        <v>47</v>
      </c>
      <c r="C7" s="32">
        <v>45897</v>
      </c>
      <c r="D7" s="33" t="s">
        <v>32</v>
      </c>
      <c r="E7" s="38">
        <v>9010401059675</v>
      </c>
      <c r="F7" s="7" t="s">
        <v>23</v>
      </c>
      <c r="G7" s="12">
        <v>1499979</v>
      </c>
      <c r="H7" s="12">
        <v>879208</v>
      </c>
      <c r="I7" s="14">
        <f t="shared" si="0"/>
        <v>58.614687272288478</v>
      </c>
      <c r="J7" s="6"/>
    </row>
  </sheetData>
  <sortState xmlns:xlrd2="http://schemas.microsoft.com/office/spreadsheetml/2017/richdata2" ref="A2:J7">
    <sortCondition ref="C2:C7"/>
  </sortState>
  <phoneticPr fontId="1"/>
  <dataValidations count="8">
    <dataValidation type="date" operator="greaterThanOrEqual" allowBlank="1" showInputMessage="1" showErrorMessage="1" errorTitle="契約を締結した日" error="正しい日付を入力してください。" sqref="C1 C8:C65441" xr:uid="{00000000-0002-0000-0000-000001000000}">
      <formula1>38718</formula1>
    </dataValidation>
    <dataValidation type="textLength" operator="lessThanOrEqual" allowBlank="1" showInputMessage="1" showErrorMessage="1" errorTitle="契約の相手方の称号又は名称及び住所" error="256文字以内で入力してください。" sqref="D8:D65441 E8:E65534" xr:uid="{00000000-0002-0000-0000-000000000000}">
      <formula1>256</formula1>
    </dataValidation>
    <dataValidation type="textLength" operator="lessThanOrEqual" allowBlank="1" showInputMessage="1" showErrorMessage="1" errorTitle="物品役務等の名称及び数量" error="256文字以内で入力してください。" sqref="A8:A65441" xr:uid="{00000000-0002-0000-0000-000002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8:B65441" xr:uid="{00000000-0002-0000-0000-000003000000}">
      <formula1>256</formula1>
    </dataValidation>
    <dataValidation type="textLength" operator="lessThanOrEqual" allowBlank="1" showInputMessage="1" showErrorMessage="1" errorTitle="備考" error="256文字以内で入力してください。" sqref="J8:J65441" xr:uid="{00000000-0002-0000-0000-000004000000}">
      <formula1>256</formula1>
    </dataValidation>
    <dataValidation type="whole" operator="lessThanOrEqual" allowBlank="1" showInputMessage="1" showErrorMessage="1" errorTitle="予定価格" error="正しい数値を入力してください。" sqref="G8:G65441" xr:uid="{00000000-0002-0000-0000-000005000000}">
      <formula1>999999999999</formula1>
    </dataValidation>
    <dataValidation type="whole" operator="lessThanOrEqual" allowBlank="1" showInputMessage="1" showErrorMessage="1" errorTitle="契約金額" error="正しい数値を入力してください。" sqref="H8:H65441" xr:uid="{00000000-0002-0000-0000-000006000000}">
      <formula1>999999999999</formula1>
    </dataValidation>
    <dataValidation type="list" operator="lessThanOrEqual" showInputMessage="1" showErrorMessage="1" errorTitle="一般競争入札・指名競争入札の別" error="リストから選択してください。" sqref="F8:F65441" xr:uid="{00000000-0002-0000-0000-000007000000}">
      <formula1>一般競争入札・指名競争入札の別</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1"/>
  <sheetViews>
    <sheetView tabSelected="1" view="pageBreakPreview" zoomScale="85" zoomScaleNormal="75" zoomScaleSheetLayoutView="85" workbookViewId="0">
      <pane xSplit="1" ySplit="1" topLeftCell="B15" activePane="bottomRight" state="frozen"/>
      <selection pane="topRight"/>
      <selection pane="bottomLeft"/>
      <selection pane="bottomRight" activeCell="E29" sqref="E29"/>
    </sheetView>
  </sheetViews>
  <sheetFormatPr defaultColWidth="9" defaultRowHeight="12" x14ac:dyDescent="0.2"/>
  <cols>
    <col min="1" max="1" width="26.453125" style="1" customWidth="1"/>
    <col min="2" max="2" width="29.7265625" style="1" customWidth="1"/>
    <col min="3" max="3" width="16.08984375" style="2" bestFit="1" customWidth="1"/>
    <col min="4" max="4" width="29.36328125" style="3" customWidth="1"/>
    <col min="5" max="5" width="17.26953125" style="3" customWidth="1"/>
    <col min="6" max="6" width="80.26953125" style="3" customWidth="1"/>
    <col min="7" max="7" width="11.6328125" style="3" customWidth="1"/>
    <col min="8" max="8" width="11.6328125" style="3" bestFit="1" customWidth="1"/>
    <col min="9" max="9" width="14.7265625" style="4" bestFit="1" customWidth="1"/>
    <col min="10" max="10" width="9.453125" style="3" customWidth="1"/>
    <col min="11" max="11" width="16.453125" style="3" customWidth="1"/>
    <col min="12" max="12" width="9" style="3" customWidth="1"/>
    <col min="13" max="16384" width="9" style="3"/>
  </cols>
  <sheetData>
    <row r="1" spans="1:12" ht="36.5" thickBot="1" x14ac:dyDescent="0.25">
      <c r="A1" s="5" t="s">
        <v>17</v>
      </c>
      <c r="B1" s="8" t="s">
        <v>18</v>
      </c>
      <c r="C1" s="9" t="s">
        <v>11</v>
      </c>
      <c r="D1" s="10" t="s">
        <v>19</v>
      </c>
      <c r="E1" s="10" t="s">
        <v>14</v>
      </c>
      <c r="F1" s="20" t="s">
        <v>22</v>
      </c>
      <c r="G1" s="10" t="s">
        <v>20</v>
      </c>
      <c r="H1" s="10" t="s">
        <v>21</v>
      </c>
      <c r="I1" s="13" t="s">
        <v>25</v>
      </c>
      <c r="J1" s="20" t="s">
        <v>13</v>
      </c>
    </row>
    <row r="2" spans="1:12" ht="211" customHeight="1" thickTop="1" x14ac:dyDescent="0.2">
      <c r="A2" s="16" t="s">
        <v>33</v>
      </c>
      <c r="B2" s="6" t="s">
        <v>37</v>
      </c>
      <c r="C2" s="19">
        <v>45748</v>
      </c>
      <c r="D2" s="16" t="s">
        <v>72</v>
      </c>
      <c r="E2" s="37">
        <v>4010001000696</v>
      </c>
      <c r="F2" s="34" t="s">
        <v>83</v>
      </c>
      <c r="G2" s="21">
        <v>19987000</v>
      </c>
      <c r="H2" s="21">
        <v>19976000</v>
      </c>
      <c r="I2" s="23">
        <f t="shared" ref="I2:I57" si="0">H2/G2*100</f>
        <v>99.944964226747388</v>
      </c>
      <c r="J2" s="24"/>
    </row>
    <row r="3" spans="1:12" ht="231" x14ac:dyDescent="0.2">
      <c r="A3" s="16" t="s">
        <v>52</v>
      </c>
      <c r="B3" s="6" t="s">
        <v>37</v>
      </c>
      <c r="C3" s="19">
        <v>45748</v>
      </c>
      <c r="D3" s="16" t="s">
        <v>73</v>
      </c>
      <c r="E3" s="37">
        <v>5011001027530</v>
      </c>
      <c r="F3" s="34" t="s">
        <v>84</v>
      </c>
      <c r="G3" s="21">
        <v>24092000</v>
      </c>
      <c r="H3" s="21">
        <v>23991000</v>
      </c>
      <c r="I3" s="23">
        <f t="shared" si="0"/>
        <v>99.580773700813552</v>
      </c>
      <c r="J3" s="24"/>
    </row>
    <row r="4" spans="1:12" ht="242" customHeight="1" x14ac:dyDescent="0.2">
      <c r="A4" s="16" t="s">
        <v>30</v>
      </c>
      <c r="B4" s="6" t="s">
        <v>37</v>
      </c>
      <c r="C4" s="19">
        <v>45748</v>
      </c>
      <c r="D4" s="16" t="s">
        <v>73</v>
      </c>
      <c r="E4" s="37">
        <v>5011001027530</v>
      </c>
      <c r="F4" s="34" t="s">
        <v>85</v>
      </c>
      <c r="G4" s="21">
        <v>17996000</v>
      </c>
      <c r="H4" s="21">
        <v>17985000</v>
      </c>
      <c r="I4" s="23">
        <f t="shared" si="0"/>
        <v>99.938875305623469</v>
      </c>
      <c r="J4" s="24"/>
    </row>
    <row r="5" spans="1:12" ht="198" x14ac:dyDescent="0.2">
      <c r="A5" s="16" t="s">
        <v>35</v>
      </c>
      <c r="B5" s="6" t="s">
        <v>37</v>
      </c>
      <c r="C5" s="19">
        <v>45751</v>
      </c>
      <c r="D5" s="16" t="s">
        <v>74</v>
      </c>
      <c r="E5" s="37">
        <v>9010001031943</v>
      </c>
      <c r="F5" s="34" t="s">
        <v>86</v>
      </c>
      <c r="G5" s="21">
        <v>23936000</v>
      </c>
      <c r="H5" s="21">
        <v>23936000</v>
      </c>
      <c r="I5" s="23">
        <f t="shared" si="0"/>
        <v>100</v>
      </c>
      <c r="J5" s="24"/>
    </row>
    <row r="6" spans="1:12" ht="187" customHeight="1" x14ac:dyDescent="0.2">
      <c r="A6" s="16" t="s">
        <v>53</v>
      </c>
      <c r="B6" s="6" t="s">
        <v>37</v>
      </c>
      <c r="C6" s="19">
        <v>45748</v>
      </c>
      <c r="D6" s="16" t="s">
        <v>27</v>
      </c>
      <c r="E6" s="37">
        <v>3010401011971</v>
      </c>
      <c r="F6" s="34" t="s">
        <v>87</v>
      </c>
      <c r="G6" s="21">
        <v>17440000</v>
      </c>
      <c r="H6" s="21">
        <v>17440000</v>
      </c>
      <c r="I6" s="23">
        <f t="shared" si="0"/>
        <v>100</v>
      </c>
      <c r="J6" s="24"/>
    </row>
    <row r="7" spans="1:12" ht="194.5" customHeight="1" x14ac:dyDescent="0.2">
      <c r="A7" s="16" t="s">
        <v>54</v>
      </c>
      <c r="B7" s="6" t="s">
        <v>37</v>
      </c>
      <c r="C7" s="19">
        <v>45748</v>
      </c>
      <c r="D7" s="16" t="s">
        <v>72</v>
      </c>
      <c r="E7" s="37">
        <v>4010001000696</v>
      </c>
      <c r="F7" s="34" t="s">
        <v>88</v>
      </c>
      <c r="G7" s="21">
        <v>29980000</v>
      </c>
      <c r="H7" s="21">
        <v>29975000</v>
      </c>
      <c r="I7" s="23">
        <f t="shared" si="0"/>
        <v>99.983322214809874</v>
      </c>
      <c r="J7" s="24"/>
    </row>
    <row r="8" spans="1:12" ht="299.5" customHeight="1" x14ac:dyDescent="0.2">
      <c r="A8" s="16" t="s">
        <v>55</v>
      </c>
      <c r="B8" s="6" t="s">
        <v>37</v>
      </c>
      <c r="C8" s="19">
        <v>45748</v>
      </c>
      <c r="D8" s="16" t="s">
        <v>72</v>
      </c>
      <c r="E8" s="37">
        <v>4010001000696</v>
      </c>
      <c r="F8" s="34" t="s">
        <v>89</v>
      </c>
      <c r="G8" s="21">
        <v>29997000</v>
      </c>
      <c r="H8" s="21">
        <v>29997000</v>
      </c>
      <c r="I8" s="23">
        <f t="shared" si="0"/>
        <v>100</v>
      </c>
      <c r="J8" s="24"/>
    </row>
    <row r="9" spans="1:12" ht="246" customHeight="1" x14ac:dyDescent="0.2">
      <c r="A9" s="16" t="s">
        <v>56</v>
      </c>
      <c r="B9" s="6" t="s">
        <v>37</v>
      </c>
      <c r="C9" s="19">
        <v>45748</v>
      </c>
      <c r="D9" s="16" t="s">
        <v>75</v>
      </c>
      <c r="E9" s="37">
        <v>5011101036563</v>
      </c>
      <c r="F9" s="34" t="s">
        <v>90</v>
      </c>
      <c r="G9" s="21">
        <v>17500000</v>
      </c>
      <c r="H9" s="21">
        <v>17490000</v>
      </c>
      <c r="I9" s="23">
        <f t="shared" si="0"/>
        <v>99.94285714285715</v>
      </c>
      <c r="J9" s="24"/>
      <c r="K9" s="15"/>
      <c r="L9" s="15"/>
    </row>
    <row r="10" spans="1:12" ht="161.5" customHeight="1" x14ac:dyDescent="0.2">
      <c r="A10" s="16" t="s">
        <v>57</v>
      </c>
      <c r="B10" s="6" t="s">
        <v>37</v>
      </c>
      <c r="C10" s="19">
        <v>45800</v>
      </c>
      <c r="D10" s="16" t="s">
        <v>76</v>
      </c>
      <c r="E10" s="37">
        <v>5010405001703</v>
      </c>
      <c r="F10" s="34" t="s">
        <v>91</v>
      </c>
      <c r="G10" s="21">
        <v>20000000</v>
      </c>
      <c r="H10" s="21">
        <v>20000000</v>
      </c>
      <c r="I10" s="23">
        <f t="shared" si="0"/>
        <v>100</v>
      </c>
      <c r="J10" s="24"/>
      <c r="K10" s="15"/>
      <c r="L10" s="15"/>
    </row>
    <row r="11" spans="1:12" ht="228" customHeight="1" x14ac:dyDescent="0.2">
      <c r="A11" s="16" t="s">
        <v>28</v>
      </c>
      <c r="B11" s="6" t="s">
        <v>37</v>
      </c>
      <c r="C11" s="19">
        <v>45790</v>
      </c>
      <c r="D11" s="16" t="s">
        <v>72</v>
      </c>
      <c r="E11" s="37">
        <v>4010001000696</v>
      </c>
      <c r="F11" s="34" t="s">
        <v>92</v>
      </c>
      <c r="G11" s="21">
        <v>20000000</v>
      </c>
      <c r="H11" s="21">
        <v>19998000</v>
      </c>
      <c r="I11" s="23">
        <f t="shared" si="0"/>
        <v>99.99</v>
      </c>
      <c r="J11" s="24"/>
    </row>
    <row r="12" spans="1:12" ht="217" customHeight="1" x14ac:dyDescent="0.2">
      <c r="A12" s="16" t="s">
        <v>58</v>
      </c>
      <c r="B12" s="6" t="s">
        <v>37</v>
      </c>
      <c r="C12" s="19">
        <v>45790</v>
      </c>
      <c r="D12" s="16" t="s">
        <v>72</v>
      </c>
      <c r="E12" s="37">
        <v>4010001000696</v>
      </c>
      <c r="F12" s="34" t="s">
        <v>93</v>
      </c>
      <c r="G12" s="21">
        <v>32536000</v>
      </c>
      <c r="H12" s="21">
        <v>32516000</v>
      </c>
      <c r="I12" s="23">
        <f t="shared" si="0"/>
        <v>99.938529628718953</v>
      </c>
      <c r="J12" s="24"/>
    </row>
    <row r="13" spans="1:12" ht="167" customHeight="1" x14ac:dyDescent="0.2">
      <c r="A13" s="16" t="s">
        <v>59</v>
      </c>
      <c r="B13" s="6" t="s">
        <v>37</v>
      </c>
      <c r="C13" s="19">
        <v>45793</v>
      </c>
      <c r="D13" s="16" t="s">
        <v>73</v>
      </c>
      <c r="E13" s="37">
        <v>5011001027530</v>
      </c>
      <c r="F13" s="34" t="s">
        <v>94</v>
      </c>
      <c r="G13" s="21">
        <v>19000000</v>
      </c>
      <c r="H13" s="21">
        <v>18986000</v>
      </c>
      <c r="I13" s="23">
        <f t="shared" ref="I13:I27" si="1">H13/G13*100</f>
        <v>99.926315789473691</v>
      </c>
      <c r="J13" s="24"/>
    </row>
    <row r="14" spans="1:12" ht="289" customHeight="1" x14ac:dyDescent="0.2">
      <c r="A14" s="16" t="s">
        <v>26</v>
      </c>
      <c r="B14" s="6" t="s">
        <v>37</v>
      </c>
      <c r="C14" s="19">
        <v>45789</v>
      </c>
      <c r="D14" s="16" t="s">
        <v>77</v>
      </c>
      <c r="E14" s="37">
        <v>7010001007490</v>
      </c>
      <c r="F14" s="34" t="s">
        <v>95</v>
      </c>
      <c r="G14" s="21">
        <v>12727000</v>
      </c>
      <c r="H14" s="21">
        <v>12694000</v>
      </c>
      <c r="I14" s="23">
        <f t="shared" si="1"/>
        <v>99.740708729472772</v>
      </c>
      <c r="J14" s="24"/>
    </row>
    <row r="15" spans="1:12" ht="310" customHeight="1" x14ac:dyDescent="0.2">
      <c r="A15" s="17" t="s">
        <v>60</v>
      </c>
      <c r="B15" s="6" t="s">
        <v>37</v>
      </c>
      <c r="C15" s="19">
        <v>45789</v>
      </c>
      <c r="D15" s="16" t="s">
        <v>78</v>
      </c>
      <c r="E15" s="40">
        <v>7010001012532</v>
      </c>
      <c r="F15" s="34" t="s">
        <v>96</v>
      </c>
      <c r="G15" s="22">
        <v>12804000</v>
      </c>
      <c r="H15" s="22">
        <v>12749000</v>
      </c>
      <c r="I15" s="23">
        <f t="shared" si="1"/>
        <v>99.570446735395194</v>
      </c>
      <c r="J15" s="24"/>
    </row>
    <row r="16" spans="1:12" ht="246" customHeight="1" x14ac:dyDescent="0.2">
      <c r="A16" s="16" t="s">
        <v>61</v>
      </c>
      <c r="B16" s="6" t="s">
        <v>37</v>
      </c>
      <c r="C16" s="19">
        <v>45777</v>
      </c>
      <c r="D16" s="16" t="s">
        <v>72</v>
      </c>
      <c r="E16" s="40">
        <v>4010001000696</v>
      </c>
      <c r="F16" s="34" t="s">
        <v>97</v>
      </c>
      <c r="G16" s="21">
        <v>17446000</v>
      </c>
      <c r="H16" s="21">
        <v>17446000</v>
      </c>
      <c r="I16" s="23">
        <f t="shared" si="1"/>
        <v>100</v>
      </c>
      <c r="J16" s="24"/>
    </row>
    <row r="17" spans="1:12" ht="223" customHeight="1" x14ac:dyDescent="0.2">
      <c r="A17" s="17" t="s">
        <v>34</v>
      </c>
      <c r="B17" s="6" t="s">
        <v>37</v>
      </c>
      <c r="C17" s="19">
        <v>45777</v>
      </c>
      <c r="D17" s="16" t="s">
        <v>79</v>
      </c>
      <c r="E17" s="40">
        <v>5011105004467</v>
      </c>
      <c r="F17" s="34" t="s">
        <v>98</v>
      </c>
      <c r="G17" s="22">
        <v>4010000</v>
      </c>
      <c r="H17" s="22">
        <v>4010000</v>
      </c>
      <c r="I17" s="23">
        <f t="shared" si="1"/>
        <v>100</v>
      </c>
      <c r="J17" s="24"/>
      <c r="K17" s="15"/>
      <c r="L17" s="15"/>
    </row>
    <row r="18" spans="1:12" ht="233.5" customHeight="1" x14ac:dyDescent="0.2">
      <c r="A18" s="16" t="s">
        <v>62</v>
      </c>
      <c r="B18" s="6" t="s">
        <v>37</v>
      </c>
      <c r="C18" s="19">
        <v>45777</v>
      </c>
      <c r="D18" s="16" t="s">
        <v>73</v>
      </c>
      <c r="E18" s="37">
        <v>5011001027530</v>
      </c>
      <c r="F18" s="34" t="s">
        <v>99</v>
      </c>
      <c r="G18" s="21">
        <v>9735000</v>
      </c>
      <c r="H18" s="21">
        <v>9735000</v>
      </c>
      <c r="I18" s="23">
        <f t="shared" si="1"/>
        <v>100</v>
      </c>
      <c r="J18" s="24"/>
    </row>
    <row r="19" spans="1:12" ht="220" x14ac:dyDescent="0.2">
      <c r="A19" s="17" t="s">
        <v>63</v>
      </c>
      <c r="B19" s="6" t="s">
        <v>37</v>
      </c>
      <c r="C19" s="19">
        <v>45813</v>
      </c>
      <c r="D19" s="16" t="s">
        <v>80</v>
      </c>
      <c r="E19" s="40">
        <v>1011101015050</v>
      </c>
      <c r="F19" s="34" t="s">
        <v>100</v>
      </c>
      <c r="G19" s="22">
        <v>24350000</v>
      </c>
      <c r="H19" s="22">
        <v>24323200</v>
      </c>
      <c r="I19" s="23">
        <f t="shared" si="1"/>
        <v>99.889938398357287</v>
      </c>
      <c r="J19" s="24"/>
    </row>
    <row r="20" spans="1:12" ht="221" customHeight="1" x14ac:dyDescent="0.2">
      <c r="A20" s="16" t="s">
        <v>64</v>
      </c>
      <c r="B20" s="6" t="s">
        <v>37</v>
      </c>
      <c r="C20" s="19">
        <v>45800</v>
      </c>
      <c r="D20" s="16" t="s">
        <v>38</v>
      </c>
      <c r="E20" s="37">
        <v>3010001025942</v>
      </c>
      <c r="F20" s="34" t="s">
        <v>101</v>
      </c>
      <c r="G20" s="21">
        <v>9000000</v>
      </c>
      <c r="H20" s="21">
        <v>8998000</v>
      </c>
      <c r="I20" s="23">
        <f t="shared" si="1"/>
        <v>99.977777777777774</v>
      </c>
      <c r="J20" s="24"/>
    </row>
    <row r="21" spans="1:12" ht="288.5" customHeight="1" x14ac:dyDescent="0.2">
      <c r="A21" s="16" t="s">
        <v>65</v>
      </c>
      <c r="B21" s="6" t="s">
        <v>37</v>
      </c>
      <c r="C21" s="19">
        <v>45799</v>
      </c>
      <c r="D21" s="16" t="s">
        <v>27</v>
      </c>
      <c r="E21" s="37">
        <v>3010401011971</v>
      </c>
      <c r="F21" s="34" t="s">
        <v>102</v>
      </c>
      <c r="G21" s="21">
        <v>16000000</v>
      </c>
      <c r="H21" s="21">
        <v>16000000</v>
      </c>
      <c r="I21" s="23">
        <f t="shared" si="1"/>
        <v>100</v>
      </c>
      <c r="J21" s="24"/>
    </row>
    <row r="22" spans="1:12" ht="302.5" customHeight="1" x14ac:dyDescent="0.2">
      <c r="A22" s="16" t="s">
        <v>66</v>
      </c>
      <c r="B22" s="6" t="s">
        <v>37</v>
      </c>
      <c r="C22" s="19">
        <v>45831</v>
      </c>
      <c r="D22" s="16" t="s">
        <v>81</v>
      </c>
      <c r="E22" s="37">
        <v>3011001011016</v>
      </c>
      <c r="F22" s="34" t="s">
        <v>103</v>
      </c>
      <c r="G22" s="21">
        <v>9999999</v>
      </c>
      <c r="H22" s="21">
        <v>9988000</v>
      </c>
      <c r="I22" s="23">
        <f t="shared" si="1"/>
        <v>99.880009988000992</v>
      </c>
      <c r="J22" s="24"/>
    </row>
    <row r="23" spans="1:12" ht="260" customHeight="1" x14ac:dyDescent="0.2">
      <c r="A23" s="17" t="s">
        <v>67</v>
      </c>
      <c r="B23" s="6" t="s">
        <v>47</v>
      </c>
      <c r="C23" s="19">
        <v>45842</v>
      </c>
      <c r="D23" s="16" t="s">
        <v>74</v>
      </c>
      <c r="E23" s="37">
        <v>6010405013689</v>
      </c>
      <c r="F23" s="34" t="s">
        <v>104</v>
      </c>
      <c r="G23" s="22">
        <v>12991000</v>
      </c>
      <c r="H23" s="22">
        <v>12991000</v>
      </c>
      <c r="I23" s="23">
        <f t="shared" si="1"/>
        <v>100</v>
      </c>
      <c r="J23" s="24"/>
    </row>
    <row r="24" spans="1:12" ht="223.5" customHeight="1" x14ac:dyDescent="0.2">
      <c r="A24" s="16" t="s">
        <v>29</v>
      </c>
      <c r="B24" s="6" t="s">
        <v>47</v>
      </c>
      <c r="C24" s="19">
        <v>45849</v>
      </c>
      <c r="D24" s="16" t="s">
        <v>39</v>
      </c>
      <c r="E24" s="40">
        <v>5010401023057</v>
      </c>
      <c r="F24" s="34" t="s">
        <v>105</v>
      </c>
      <c r="G24" s="21">
        <v>11958000</v>
      </c>
      <c r="H24" s="21">
        <v>11957000</v>
      </c>
      <c r="I24" s="23">
        <f t="shared" si="1"/>
        <v>99.991637397558122</v>
      </c>
      <c r="J24" s="24"/>
    </row>
    <row r="25" spans="1:12" ht="211" customHeight="1" x14ac:dyDescent="0.2">
      <c r="A25" s="27" t="s">
        <v>68</v>
      </c>
      <c r="B25" s="6" t="s">
        <v>37</v>
      </c>
      <c r="C25" s="29">
        <v>45832</v>
      </c>
      <c r="D25" s="27" t="s">
        <v>82</v>
      </c>
      <c r="E25" s="40">
        <v>3010001025942</v>
      </c>
      <c r="F25" s="36" t="s">
        <v>106</v>
      </c>
      <c r="G25" s="28">
        <v>11035000</v>
      </c>
      <c r="H25" s="28">
        <v>11033000</v>
      </c>
      <c r="I25" s="30">
        <f t="shared" si="1"/>
        <v>99.981875849569548</v>
      </c>
      <c r="J25" s="31"/>
    </row>
    <row r="26" spans="1:12" ht="236.5" customHeight="1" x14ac:dyDescent="0.2">
      <c r="A26" s="27" t="s">
        <v>69</v>
      </c>
      <c r="B26" s="6" t="s">
        <v>37</v>
      </c>
      <c r="C26" s="29">
        <v>45832</v>
      </c>
      <c r="D26" s="27" t="s">
        <v>40</v>
      </c>
      <c r="E26" s="40">
        <v>9010001031943</v>
      </c>
      <c r="F26" s="36" t="s">
        <v>107</v>
      </c>
      <c r="G26" s="28">
        <v>18000000</v>
      </c>
      <c r="H26" s="28">
        <v>17919000</v>
      </c>
      <c r="I26" s="30">
        <f t="shared" si="1"/>
        <v>99.550000000000011</v>
      </c>
      <c r="J26" s="31"/>
    </row>
    <row r="27" spans="1:12" ht="218.5" customHeight="1" x14ac:dyDescent="0.2">
      <c r="A27" s="17" t="s">
        <v>70</v>
      </c>
      <c r="B27" s="6" t="s">
        <v>37</v>
      </c>
      <c r="C27" s="19">
        <v>45826</v>
      </c>
      <c r="D27" s="16" t="s">
        <v>38</v>
      </c>
      <c r="E27" s="40">
        <v>7013401000164</v>
      </c>
      <c r="F27" s="34" t="s">
        <v>108</v>
      </c>
      <c r="G27" s="22">
        <v>17000000</v>
      </c>
      <c r="H27" s="22">
        <v>16995000</v>
      </c>
      <c r="I27" s="23">
        <f t="shared" si="1"/>
        <v>99.970588235294116</v>
      </c>
      <c r="J27" s="24"/>
      <c r="K27" s="15"/>
      <c r="L27" s="15"/>
    </row>
    <row r="28" spans="1:12" ht="211" customHeight="1" x14ac:dyDescent="0.2">
      <c r="A28" s="16" t="s">
        <v>36</v>
      </c>
      <c r="B28" s="6" t="s">
        <v>47</v>
      </c>
      <c r="C28" s="19">
        <v>45894</v>
      </c>
      <c r="D28" s="16" t="s">
        <v>72</v>
      </c>
      <c r="E28" s="37">
        <v>4010001000696</v>
      </c>
      <c r="F28" s="34" t="s">
        <v>109</v>
      </c>
      <c r="G28" s="21">
        <v>9999999</v>
      </c>
      <c r="H28" s="21">
        <v>9999000</v>
      </c>
      <c r="I28" s="23">
        <f t="shared" si="0"/>
        <v>99.990009999000989</v>
      </c>
      <c r="J28" s="24"/>
    </row>
    <row r="29" spans="1:12" ht="165" customHeight="1" x14ac:dyDescent="0.2">
      <c r="A29" s="16" t="s">
        <v>71</v>
      </c>
      <c r="B29" s="6" t="s">
        <v>47</v>
      </c>
      <c r="C29" s="19">
        <v>45869</v>
      </c>
      <c r="D29" s="16" t="s">
        <v>38</v>
      </c>
      <c r="E29" s="37">
        <v>3010001025942</v>
      </c>
      <c r="F29" s="34" t="s">
        <v>110</v>
      </c>
      <c r="G29" s="21">
        <v>17490000</v>
      </c>
      <c r="H29" s="21">
        <v>17490000</v>
      </c>
      <c r="I29" s="23">
        <f t="shared" si="0"/>
        <v>100</v>
      </c>
      <c r="J29" s="24"/>
    </row>
    <row r="30" spans="1:12" x14ac:dyDescent="0.2">
      <c r="A30" s="17"/>
      <c r="B30" s="6"/>
      <c r="C30" s="19"/>
      <c r="D30" s="16"/>
      <c r="E30" s="37"/>
      <c r="F30" s="34"/>
      <c r="G30" s="22"/>
      <c r="H30" s="22"/>
      <c r="I30" s="23" t="e">
        <f t="shared" ref="I30:I40" si="2">H30/G30*100</f>
        <v>#DIV/0!</v>
      </c>
      <c r="J30" s="24"/>
      <c r="K30" s="15"/>
      <c r="L30" s="15"/>
    </row>
    <row r="31" spans="1:12" x14ac:dyDescent="0.2">
      <c r="A31" s="16"/>
      <c r="B31" s="6"/>
      <c r="C31" s="19"/>
      <c r="D31" s="16"/>
      <c r="E31" s="37"/>
      <c r="F31" s="34"/>
      <c r="G31" s="21"/>
      <c r="H31" s="21"/>
      <c r="I31" s="23" t="e">
        <f t="shared" si="2"/>
        <v>#DIV/0!</v>
      </c>
      <c r="J31" s="24"/>
    </row>
    <row r="32" spans="1:12" x14ac:dyDescent="0.2">
      <c r="A32" s="17"/>
      <c r="B32" s="6"/>
      <c r="C32" s="19"/>
      <c r="D32" s="16"/>
      <c r="E32" s="37"/>
      <c r="F32" s="34"/>
      <c r="G32" s="22"/>
      <c r="H32" s="22"/>
      <c r="I32" s="23" t="e">
        <f t="shared" si="2"/>
        <v>#DIV/0!</v>
      </c>
      <c r="J32" s="24"/>
    </row>
    <row r="33" spans="1:12" x14ac:dyDescent="0.2">
      <c r="A33" s="16"/>
      <c r="B33" s="6"/>
      <c r="C33" s="19"/>
      <c r="D33" s="16"/>
      <c r="E33" s="37"/>
      <c r="F33" s="34"/>
      <c r="G33" s="21"/>
      <c r="H33" s="21"/>
      <c r="I33" s="23" t="e">
        <f t="shared" si="2"/>
        <v>#DIV/0!</v>
      </c>
      <c r="J33" s="24"/>
    </row>
    <row r="34" spans="1:12" x14ac:dyDescent="0.2">
      <c r="A34" s="16"/>
      <c r="B34" s="6"/>
      <c r="C34" s="19"/>
      <c r="D34" s="16"/>
      <c r="E34" s="37"/>
      <c r="F34" s="34"/>
      <c r="G34" s="21"/>
      <c r="H34" s="21"/>
      <c r="I34" s="23" t="e">
        <f t="shared" si="2"/>
        <v>#DIV/0!</v>
      </c>
      <c r="J34" s="24"/>
    </row>
    <row r="35" spans="1:12" x14ac:dyDescent="0.2">
      <c r="A35" s="16"/>
      <c r="B35" s="6"/>
      <c r="C35" s="19"/>
      <c r="D35" s="16"/>
      <c r="E35" s="37"/>
      <c r="F35" s="35"/>
      <c r="G35" s="21"/>
      <c r="H35" s="21"/>
      <c r="I35" s="23" t="e">
        <f t="shared" si="2"/>
        <v>#DIV/0!</v>
      </c>
      <c r="J35" s="24"/>
    </row>
    <row r="36" spans="1:12" x14ac:dyDescent="0.2">
      <c r="A36" s="16"/>
      <c r="B36" s="6"/>
      <c r="C36" s="19"/>
      <c r="D36" s="16"/>
      <c r="E36" s="37"/>
      <c r="F36" s="34"/>
      <c r="G36" s="21"/>
      <c r="H36" s="21"/>
      <c r="I36" s="23" t="e">
        <f t="shared" si="2"/>
        <v>#DIV/0!</v>
      </c>
      <c r="J36" s="24"/>
    </row>
    <row r="37" spans="1:12" x14ac:dyDescent="0.2">
      <c r="A37" s="17"/>
      <c r="B37" s="6"/>
      <c r="C37" s="19"/>
      <c r="D37" s="16"/>
      <c r="E37" s="37"/>
      <c r="F37" s="34"/>
      <c r="G37" s="22"/>
      <c r="H37" s="22"/>
      <c r="I37" s="23" t="e">
        <f t="shared" si="2"/>
        <v>#DIV/0!</v>
      </c>
      <c r="J37" s="24"/>
    </row>
    <row r="38" spans="1:12" x14ac:dyDescent="0.2">
      <c r="A38" s="16"/>
      <c r="B38" s="6"/>
      <c r="C38" s="19"/>
      <c r="D38" s="16"/>
      <c r="E38" s="37"/>
      <c r="F38" s="34"/>
      <c r="G38" s="21"/>
      <c r="H38" s="21"/>
      <c r="I38" s="23" t="e">
        <f t="shared" si="2"/>
        <v>#DIV/0!</v>
      </c>
      <c r="J38" s="24"/>
    </row>
    <row r="39" spans="1:12" x14ac:dyDescent="0.2">
      <c r="A39" s="27"/>
      <c r="B39" s="6"/>
      <c r="C39" s="29"/>
      <c r="D39" s="27"/>
      <c r="E39" s="37"/>
      <c r="F39" s="36"/>
      <c r="G39" s="28"/>
      <c r="H39" s="28"/>
      <c r="I39" s="30" t="e">
        <f t="shared" si="2"/>
        <v>#DIV/0!</v>
      </c>
      <c r="J39" s="31"/>
    </row>
    <row r="40" spans="1:12" x14ac:dyDescent="0.2">
      <c r="A40" s="27"/>
      <c r="B40" s="6"/>
      <c r="C40" s="29"/>
      <c r="D40" s="27"/>
      <c r="E40" s="37"/>
      <c r="F40" s="36"/>
      <c r="G40" s="28"/>
      <c r="H40" s="28"/>
      <c r="I40" s="30" t="e">
        <f t="shared" si="2"/>
        <v>#DIV/0!</v>
      </c>
      <c r="J40" s="31"/>
    </row>
    <row r="41" spans="1:12" x14ac:dyDescent="0.2">
      <c r="A41" s="17"/>
      <c r="B41" s="6"/>
      <c r="C41" s="19"/>
      <c r="D41" s="16"/>
      <c r="E41" s="37"/>
      <c r="F41" s="34"/>
      <c r="G41" s="22"/>
      <c r="H41" s="22"/>
      <c r="I41" s="23" t="e">
        <f t="shared" si="0"/>
        <v>#DIV/0!</v>
      </c>
      <c r="J41" s="24"/>
      <c r="K41" s="15"/>
      <c r="L41" s="15"/>
    </row>
    <row r="42" spans="1:12" x14ac:dyDescent="0.2">
      <c r="A42" s="16"/>
      <c r="B42" s="6"/>
      <c r="C42" s="19"/>
      <c r="D42" s="16"/>
      <c r="E42" s="37"/>
      <c r="F42" s="34"/>
      <c r="G42" s="21"/>
      <c r="H42" s="21"/>
      <c r="I42" s="23" t="e">
        <f t="shared" si="0"/>
        <v>#DIV/0!</v>
      </c>
      <c r="J42" s="24"/>
    </row>
    <row r="43" spans="1:12" x14ac:dyDescent="0.2">
      <c r="A43" s="16"/>
      <c r="B43" s="6"/>
      <c r="C43" s="19"/>
      <c r="D43" s="16"/>
      <c r="E43" s="37"/>
      <c r="F43" s="34"/>
      <c r="G43" s="21"/>
      <c r="H43" s="21"/>
      <c r="I43" s="23" t="e">
        <f t="shared" si="0"/>
        <v>#DIV/0!</v>
      </c>
      <c r="J43" s="24"/>
    </row>
    <row r="44" spans="1:12" ht="80.25" customHeight="1" x14ac:dyDescent="0.2">
      <c r="A44" s="17"/>
      <c r="B44" s="6"/>
      <c r="C44" s="19"/>
      <c r="D44" s="16"/>
      <c r="E44" s="37"/>
      <c r="F44" s="34"/>
      <c r="G44" s="22"/>
      <c r="H44" s="22"/>
      <c r="I44" s="23" t="e">
        <f t="shared" si="0"/>
        <v>#DIV/0!</v>
      </c>
      <c r="J44" s="24"/>
    </row>
    <row r="45" spans="1:12" x14ac:dyDescent="0.2">
      <c r="A45" s="16"/>
      <c r="B45" s="6"/>
      <c r="C45" s="19"/>
      <c r="D45" s="16"/>
      <c r="E45" s="37"/>
      <c r="F45" s="34"/>
      <c r="G45" s="21"/>
      <c r="H45" s="21"/>
      <c r="I45" s="23" t="e">
        <f t="shared" si="0"/>
        <v>#DIV/0!</v>
      </c>
      <c r="J45" s="24"/>
    </row>
    <row r="46" spans="1:12" x14ac:dyDescent="0.2">
      <c r="A46" s="17"/>
      <c r="B46" s="6"/>
      <c r="C46" s="19"/>
      <c r="D46" s="16"/>
      <c r="E46" s="37"/>
      <c r="F46" s="34"/>
      <c r="G46" s="22"/>
      <c r="H46" s="22"/>
      <c r="I46" s="23" t="e">
        <f t="shared" si="0"/>
        <v>#DIV/0!</v>
      </c>
      <c r="J46" s="24"/>
      <c r="K46" s="15"/>
      <c r="L46" s="15"/>
    </row>
    <row r="47" spans="1:12" x14ac:dyDescent="0.2">
      <c r="A47" s="16"/>
      <c r="B47" s="6"/>
      <c r="C47" s="19"/>
      <c r="D47" s="16"/>
      <c r="E47" s="37"/>
      <c r="F47" s="34"/>
      <c r="G47" s="21"/>
      <c r="H47" s="21"/>
      <c r="I47" s="23" t="e">
        <f t="shared" si="0"/>
        <v>#DIV/0!</v>
      </c>
      <c r="J47" s="24"/>
    </row>
    <row r="48" spans="1:12" x14ac:dyDescent="0.2">
      <c r="A48" s="17"/>
      <c r="B48" s="6"/>
      <c r="C48" s="19"/>
      <c r="D48" s="16"/>
      <c r="E48" s="37"/>
      <c r="F48" s="34"/>
      <c r="G48" s="22"/>
      <c r="H48" s="22"/>
      <c r="I48" s="23" t="e">
        <f t="shared" si="0"/>
        <v>#DIV/0!</v>
      </c>
      <c r="J48" s="24"/>
    </row>
    <row r="49" spans="1:12" x14ac:dyDescent="0.2">
      <c r="A49" s="16"/>
      <c r="B49" s="6"/>
      <c r="C49" s="19"/>
      <c r="D49" s="16"/>
      <c r="E49" s="37"/>
      <c r="F49" s="34"/>
      <c r="G49" s="21"/>
      <c r="H49" s="21"/>
      <c r="I49" s="23" t="e">
        <f t="shared" si="0"/>
        <v>#DIV/0!</v>
      </c>
      <c r="J49" s="24"/>
    </row>
    <row r="50" spans="1:12" x14ac:dyDescent="0.2">
      <c r="A50" s="16"/>
      <c r="B50" s="6"/>
      <c r="C50" s="19"/>
      <c r="D50" s="16"/>
      <c r="E50" s="37"/>
      <c r="F50" s="34"/>
      <c r="G50" s="21"/>
      <c r="H50" s="21"/>
      <c r="I50" s="23" t="e">
        <f t="shared" si="0"/>
        <v>#DIV/0!</v>
      </c>
      <c r="J50" s="24"/>
    </row>
    <row r="51" spans="1:12" x14ac:dyDescent="0.2">
      <c r="A51" s="16"/>
      <c r="B51" s="6"/>
      <c r="C51" s="19"/>
      <c r="D51" s="16"/>
      <c r="E51" s="37"/>
      <c r="F51" s="35"/>
      <c r="G51" s="21"/>
      <c r="H51" s="21"/>
      <c r="I51" s="23" t="e">
        <f t="shared" si="0"/>
        <v>#DIV/0!</v>
      </c>
      <c r="J51" s="24"/>
    </row>
    <row r="52" spans="1:12" x14ac:dyDescent="0.2">
      <c r="A52" s="16"/>
      <c r="B52" s="6"/>
      <c r="C52" s="19"/>
      <c r="D52" s="16"/>
      <c r="E52" s="37"/>
      <c r="F52" s="34"/>
      <c r="G52" s="21"/>
      <c r="H52" s="21"/>
      <c r="I52" s="23" t="e">
        <f t="shared" si="0"/>
        <v>#DIV/0!</v>
      </c>
      <c r="J52" s="24"/>
    </row>
    <row r="53" spans="1:12" x14ac:dyDescent="0.2">
      <c r="A53" s="17"/>
      <c r="B53" s="6"/>
      <c r="C53" s="19"/>
      <c r="D53" s="16"/>
      <c r="E53" s="37"/>
      <c r="F53" s="34"/>
      <c r="G53" s="22"/>
      <c r="H53" s="22"/>
      <c r="I53" s="23" t="e">
        <f t="shared" si="0"/>
        <v>#DIV/0!</v>
      </c>
      <c r="J53" s="24"/>
    </row>
    <row r="54" spans="1:12" x14ac:dyDescent="0.2">
      <c r="A54" s="16"/>
      <c r="B54" s="6"/>
      <c r="C54" s="19"/>
      <c r="D54" s="16"/>
      <c r="E54" s="37"/>
      <c r="F54" s="34"/>
      <c r="G54" s="21"/>
      <c r="H54" s="21"/>
      <c r="I54" s="23" t="e">
        <f t="shared" si="0"/>
        <v>#DIV/0!</v>
      </c>
      <c r="J54" s="24"/>
    </row>
    <row r="55" spans="1:12" x14ac:dyDescent="0.2">
      <c r="A55" s="27"/>
      <c r="B55" s="6"/>
      <c r="C55" s="29"/>
      <c r="D55" s="27"/>
      <c r="E55" s="37"/>
      <c r="F55" s="36"/>
      <c r="G55" s="28"/>
      <c r="H55" s="28"/>
      <c r="I55" s="30" t="e">
        <f t="shared" si="0"/>
        <v>#DIV/0!</v>
      </c>
      <c r="J55" s="31"/>
    </row>
    <row r="56" spans="1:12" x14ac:dyDescent="0.2">
      <c r="A56" s="27"/>
      <c r="B56" s="6"/>
      <c r="C56" s="29"/>
      <c r="D56" s="27"/>
      <c r="E56" s="37"/>
      <c r="F56" s="36"/>
      <c r="G56" s="28"/>
      <c r="H56" s="28"/>
      <c r="I56" s="30" t="e">
        <f t="shared" si="0"/>
        <v>#DIV/0!</v>
      </c>
      <c r="J56" s="31"/>
    </row>
    <row r="57" spans="1:12" x14ac:dyDescent="0.2">
      <c r="A57" s="17"/>
      <c r="B57" s="6"/>
      <c r="C57" s="19"/>
      <c r="D57" s="16"/>
      <c r="E57" s="37"/>
      <c r="F57" s="34"/>
      <c r="G57" s="22"/>
      <c r="H57" s="22"/>
      <c r="I57" s="23" t="e">
        <f t="shared" si="0"/>
        <v>#DIV/0!</v>
      </c>
      <c r="J57" s="24"/>
      <c r="K57" s="15"/>
      <c r="L57" s="15"/>
    </row>
    <row r="58" spans="1:12" x14ac:dyDescent="0.2">
      <c r="A58" s="16"/>
      <c r="B58" s="6"/>
      <c r="C58" s="19"/>
      <c r="D58" s="16"/>
      <c r="E58" s="37"/>
      <c r="F58" s="34"/>
      <c r="G58" s="21"/>
      <c r="H58" s="21"/>
      <c r="I58" s="23" t="e">
        <f t="shared" ref="I58:I121" si="3">H58/G58*100</f>
        <v>#DIV/0!</v>
      </c>
      <c r="J58" s="24"/>
    </row>
    <row r="59" spans="1:12" x14ac:dyDescent="0.2">
      <c r="A59" s="16"/>
      <c r="B59" s="6"/>
      <c r="C59" s="19"/>
      <c r="D59" s="16"/>
      <c r="E59" s="37"/>
      <c r="F59" s="34"/>
      <c r="G59" s="21"/>
      <c r="H59" s="21"/>
      <c r="I59" s="23" t="e">
        <f t="shared" si="3"/>
        <v>#DIV/0!</v>
      </c>
      <c r="J59" s="24"/>
    </row>
    <row r="60" spans="1:12" ht="80.25" customHeight="1" x14ac:dyDescent="0.2">
      <c r="A60" s="17"/>
      <c r="B60" s="6"/>
      <c r="C60" s="19"/>
      <c r="D60" s="16"/>
      <c r="E60" s="37"/>
      <c r="F60" s="34"/>
      <c r="G60" s="22"/>
      <c r="H60" s="22"/>
      <c r="I60" s="23" t="e">
        <f t="shared" si="3"/>
        <v>#DIV/0!</v>
      </c>
      <c r="J60" s="24"/>
    </row>
    <row r="61" spans="1:12" x14ac:dyDescent="0.2">
      <c r="A61" s="16"/>
      <c r="B61" s="6"/>
      <c r="C61" s="19"/>
      <c r="D61" s="16"/>
      <c r="E61" s="37"/>
      <c r="F61" s="34"/>
      <c r="G61" s="21"/>
      <c r="H61" s="21"/>
      <c r="I61" s="23" t="e">
        <f t="shared" si="3"/>
        <v>#DIV/0!</v>
      </c>
      <c r="J61" s="24"/>
    </row>
    <row r="62" spans="1:12" x14ac:dyDescent="0.2">
      <c r="A62" s="17"/>
      <c r="B62" s="6"/>
      <c r="C62" s="19"/>
      <c r="D62" s="16"/>
      <c r="E62" s="37"/>
      <c r="F62" s="34"/>
      <c r="G62" s="22"/>
      <c r="H62" s="22"/>
      <c r="I62" s="23" t="e">
        <f t="shared" si="3"/>
        <v>#DIV/0!</v>
      </c>
      <c r="J62" s="24"/>
      <c r="K62" s="15"/>
      <c r="L62" s="15"/>
    </row>
    <row r="63" spans="1:12" x14ac:dyDescent="0.2">
      <c r="A63" s="16"/>
      <c r="B63" s="6"/>
      <c r="C63" s="19"/>
      <c r="D63" s="16"/>
      <c r="E63" s="37"/>
      <c r="F63" s="34"/>
      <c r="G63" s="21"/>
      <c r="H63" s="21"/>
      <c r="I63" s="23" t="e">
        <f t="shared" si="3"/>
        <v>#DIV/0!</v>
      </c>
      <c r="J63" s="24"/>
    </row>
    <row r="64" spans="1:12" x14ac:dyDescent="0.2">
      <c r="A64" s="17"/>
      <c r="B64" s="6"/>
      <c r="C64" s="19"/>
      <c r="D64" s="16"/>
      <c r="E64" s="37"/>
      <c r="F64" s="34"/>
      <c r="G64" s="22"/>
      <c r="H64" s="22"/>
      <c r="I64" s="23" t="e">
        <f t="shared" si="3"/>
        <v>#DIV/0!</v>
      </c>
      <c r="J64" s="24"/>
    </row>
    <row r="65" spans="1:12" x14ac:dyDescent="0.2">
      <c r="A65" s="16"/>
      <c r="B65" s="6"/>
      <c r="C65" s="19"/>
      <c r="D65" s="16"/>
      <c r="E65" s="37"/>
      <c r="F65" s="34"/>
      <c r="G65" s="21"/>
      <c r="H65" s="21"/>
      <c r="I65" s="23" t="e">
        <f t="shared" si="3"/>
        <v>#DIV/0!</v>
      </c>
      <c r="J65" s="24"/>
    </row>
    <row r="66" spans="1:12" x14ac:dyDescent="0.2">
      <c r="A66" s="16"/>
      <c r="B66" s="6"/>
      <c r="C66" s="19"/>
      <c r="D66" s="16"/>
      <c r="E66" s="37"/>
      <c r="F66" s="34"/>
      <c r="G66" s="21"/>
      <c r="H66" s="21"/>
      <c r="I66" s="23" t="e">
        <f t="shared" si="3"/>
        <v>#DIV/0!</v>
      </c>
      <c r="J66" s="24"/>
    </row>
    <row r="67" spans="1:12" x14ac:dyDescent="0.2">
      <c r="A67" s="16"/>
      <c r="B67" s="6"/>
      <c r="C67" s="19"/>
      <c r="D67" s="16"/>
      <c r="E67" s="37"/>
      <c r="F67" s="35"/>
      <c r="G67" s="21"/>
      <c r="H67" s="21"/>
      <c r="I67" s="23" t="e">
        <f t="shared" si="3"/>
        <v>#DIV/0!</v>
      </c>
      <c r="J67" s="24"/>
    </row>
    <row r="68" spans="1:12" x14ac:dyDescent="0.2">
      <c r="A68" s="16"/>
      <c r="B68" s="6"/>
      <c r="C68" s="19"/>
      <c r="D68" s="16"/>
      <c r="E68" s="37"/>
      <c r="F68" s="34"/>
      <c r="G68" s="21"/>
      <c r="H68" s="21"/>
      <c r="I68" s="23" t="e">
        <f t="shared" si="3"/>
        <v>#DIV/0!</v>
      </c>
      <c r="J68" s="24"/>
    </row>
    <row r="69" spans="1:12" x14ac:dyDescent="0.2">
      <c r="A69" s="17"/>
      <c r="B69" s="6"/>
      <c r="C69" s="19"/>
      <c r="D69" s="16"/>
      <c r="E69" s="37"/>
      <c r="F69" s="34"/>
      <c r="G69" s="22"/>
      <c r="H69" s="22"/>
      <c r="I69" s="23" t="e">
        <f t="shared" si="3"/>
        <v>#DIV/0!</v>
      </c>
      <c r="J69" s="24"/>
    </row>
    <row r="70" spans="1:12" x14ac:dyDescent="0.2">
      <c r="A70" s="16"/>
      <c r="B70" s="6"/>
      <c r="C70" s="19"/>
      <c r="D70" s="16"/>
      <c r="E70" s="37"/>
      <c r="F70" s="34"/>
      <c r="G70" s="21"/>
      <c r="H70" s="21"/>
      <c r="I70" s="23" t="e">
        <f t="shared" si="3"/>
        <v>#DIV/0!</v>
      </c>
      <c r="J70" s="24"/>
    </row>
    <row r="71" spans="1:12" x14ac:dyDescent="0.2">
      <c r="A71" s="27"/>
      <c r="B71" s="6"/>
      <c r="C71" s="29"/>
      <c r="D71" s="27"/>
      <c r="E71" s="37"/>
      <c r="F71" s="36"/>
      <c r="G71" s="28"/>
      <c r="H71" s="28"/>
      <c r="I71" s="30" t="e">
        <f t="shared" si="3"/>
        <v>#DIV/0!</v>
      </c>
      <c r="J71" s="31"/>
    </row>
    <row r="72" spans="1:12" x14ac:dyDescent="0.2">
      <c r="A72" s="27"/>
      <c r="B72" s="6"/>
      <c r="C72" s="29"/>
      <c r="D72" s="27"/>
      <c r="E72" s="37"/>
      <c r="F72" s="36"/>
      <c r="G72" s="28"/>
      <c r="H72" s="28"/>
      <c r="I72" s="30" t="e">
        <f t="shared" si="3"/>
        <v>#DIV/0!</v>
      </c>
      <c r="J72" s="31"/>
    </row>
    <row r="73" spans="1:12" x14ac:dyDescent="0.2">
      <c r="A73" s="17"/>
      <c r="B73" s="6"/>
      <c r="C73" s="19"/>
      <c r="D73" s="16"/>
      <c r="E73" s="37"/>
      <c r="F73" s="34"/>
      <c r="G73" s="22"/>
      <c r="H73" s="22"/>
      <c r="I73" s="23" t="e">
        <f t="shared" si="3"/>
        <v>#DIV/0!</v>
      </c>
      <c r="J73" s="24"/>
      <c r="K73" s="15"/>
      <c r="L73" s="15"/>
    </row>
    <row r="74" spans="1:12" x14ac:dyDescent="0.2">
      <c r="A74" s="16"/>
      <c r="B74" s="6"/>
      <c r="C74" s="19"/>
      <c r="D74" s="16"/>
      <c r="E74" s="37"/>
      <c r="F74" s="34"/>
      <c r="G74" s="21"/>
      <c r="H74" s="21"/>
      <c r="I74" s="23" t="e">
        <f t="shared" si="3"/>
        <v>#DIV/0!</v>
      </c>
      <c r="J74" s="24"/>
    </row>
    <row r="75" spans="1:12" x14ac:dyDescent="0.2">
      <c r="A75" s="16"/>
      <c r="B75" s="6"/>
      <c r="C75" s="19"/>
      <c r="D75" s="16"/>
      <c r="E75" s="37"/>
      <c r="F75" s="34"/>
      <c r="G75" s="21"/>
      <c r="H75" s="21"/>
      <c r="I75" s="23" t="e">
        <f t="shared" si="3"/>
        <v>#DIV/0!</v>
      </c>
      <c r="J75" s="24"/>
    </row>
    <row r="76" spans="1:12" ht="80.25" customHeight="1" x14ac:dyDescent="0.2">
      <c r="A76" s="17"/>
      <c r="B76" s="6"/>
      <c r="C76" s="19"/>
      <c r="D76" s="16"/>
      <c r="E76" s="37"/>
      <c r="F76" s="34"/>
      <c r="G76" s="22"/>
      <c r="H76" s="22"/>
      <c r="I76" s="23" t="e">
        <f t="shared" si="3"/>
        <v>#DIV/0!</v>
      </c>
      <c r="J76" s="24"/>
    </row>
    <row r="77" spans="1:12" x14ac:dyDescent="0.2">
      <c r="A77" s="16"/>
      <c r="B77" s="6"/>
      <c r="C77" s="19"/>
      <c r="D77" s="16"/>
      <c r="E77" s="37"/>
      <c r="F77" s="34"/>
      <c r="G77" s="21"/>
      <c r="H77" s="21"/>
      <c r="I77" s="23" t="e">
        <f t="shared" si="3"/>
        <v>#DIV/0!</v>
      </c>
      <c r="J77" s="24"/>
    </row>
    <row r="78" spans="1:12" x14ac:dyDescent="0.2">
      <c r="A78" s="17"/>
      <c r="B78" s="6"/>
      <c r="C78" s="19"/>
      <c r="D78" s="16"/>
      <c r="E78" s="37"/>
      <c r="F78" s="34"/>
      <c r="G78" s="22"/>
      <c r="H78" s="22"/>
      <c r="I78" s="23" t="e">
        <f t="shared" si="3"/>
        <v>#DIV/0!</v>
      </c>
      <c r="J78" s="24"/>
      <c r="K78" s="15"/>
      <c r="L78" s="15"/>
    </row>
    <row r="79" spans="1:12" x14ac:dyDescent="0.2">
      <c r="A79" s="16"/>
      <c r="B79" s="6"/>
      <c r="C79" s="19"/>
      <c r="D79" s="16"/>
      <c r="E79" s="37"/>
      <c r="F79" s="34"/>
      <c r="G79" s="21"/>
      <c r="H79" s="21"/>
      <c r="I79" s="23" t="e">
        <f t="shared" si="3"/>
        <v>#DIV/0!</v>
      </c>
      <c r="J79" s="24"/>
    </row>
    <row r="80" spans="1:12" x14ac:dyDescent="0.2">
      <c r="A80" s="17"/>
      <c r="B80" s="6"/>
      <c r="C80" s="19"/>
      <c r="D80" s="16"/>
      <c r="E80" s="37"/>
      <c r="F80" s="34"/>
      <c r="G80" s="22"/>
      <c r="H80" s="22"/>
      <c r="I80" s="23" t="e">
        <f t="shared" si="3"/>
        <v>#DIV/0!</v>
      </c>
      <c r="J80" s="24"/>
    </row>
    <row r="81" spans="1:12" x14ac:dyDescent="0.2">
      <c r="A81" s="16"/>
      <c r="B81" s="6"/>
      <c r="C81" s="19"/>
      <c r="D81" s="16"/>
      <c r="E81" s="37"/>
      <c r="F81" s="34"/>
      <c r="G81" s="21"/>
      <c r="H81" s="21"/>
      <c r="I81" s="23" t="e">
        <f t="shared" si="3"/>
        <v>#DIV/0!</v>
      </c>
      <c r="J81" s="24"/>
    </row>
    <row r="82" spans="1:12" x14ac:dyDescent="0.2">
      <c r="A82" s="16"/>
      <c r="B82" s="6"/>
      <c r="C82" s="19"/>
      <c r="D82" s="16"/>
      <c r="E82" s="37"/>
      <c r="F82" s="34"/>
      <c r="G82" s="21"/>
      <c r="H82" s="21"/>
      <c r="I82" s="23" t="e">
        <f t="shared" si="3"/>
        <v>#DIV/0!</v>
      </c>
      <c r="J82" s="24"/>
    </row>
    <row r="83" spans="1:12" x14ac:dyDescent="0.2">
      <c r="A83" s="16"/>
      <c r="B83" s="6"/>
      <c r="C83" s="19"/>
      <c r="D83" s="16"/>
      <c r="E83" s="37"/>
      <c r="F83" s="35"/>
      <c r="G83" s="21"/>
      <c r="H83" s="21"/>
      <c r="I83" s="23" t="e">
        <f t="shared" si="3"/>
        <v>#DIV/0!</v>
      </c>
      <c r="J83" s="24"/>
    </row>
    <row r="84" spans="1:12" x14ac:dyDescent="0.2">
      <c r="A84" s="16"/>
      <c r="B84" s="6"/>
      <c r="C84" s="19"/>
      <c r="D84" s="16"/>
      <c r="E84" s="37"/>
      <c r="F84" s="34"/>
      <c r="G84" s="21"/>
      <c r="H84" s="21"/>
      <c r="I84" s="23" t="e">
        <f t="shared" si="3"/>
        <v>#DIV/0!</v>
      </c>
      <c r="J84" s="24"/>
    </row>
    <row r="85" spans="1:12" x14ac:dyDescent="0.2">
      <c r="A85" s="17"/>
      <c r="B85" s="6"/>
      <c r="C85" s="19"/>
      <c r="D85" s="16"/>
      <c r="E85" s="37"/>
      <c r="F85" s="34"/>
      <c r="G85" s="22"/>
      <c r="H85" s="22"/>
      <c r="I85" s="23" t="e">
        <f t="shared" si="3"/>
        <v>#DIV/0!</v>
      </c>
      <c r="J85" s="24"/>
    </row>
    <row r="86" spans="1:12" x14ac:dyDescent="0.2">
      <c r="A86" s="16"/>
      <c r="B86" s="6"/>
      <c r="C86" s="19"/>
      <c r="D86" s="16"/>
      <c r="E86" s="37"/>
      <c r="F86" s="34"/>
      <c r="G86" s="21"/>
      <c r="H86" s="21"/>
      <c r="I86" s="23" t="e">
        <f t="shared" si="3"/>
        <v>#DIV/0!</v>
      </c>
      <c r="J86" s="24"/>
    </row>
    <row r="87" spans="1:12" x14ac:dyDescent="0.2">
      <c r="A87" s="27"/>
      <c r="B87" s="6"/>
      <c r="C87" s="29"/>
      <c r="D87" s="27"/>
      <c r="E87" s="37"/>
      <c r="F87" s="36"/>
      <c r="G87" s="28"/>
      <c r="H87" s="28"/>
      <c r="I87" s="30" t="e">
        <f t="shared" si="3"/>
        <v>#DIV/0!</v>
      </c>
      <c r="J87" s="31"/>
    </row>
    <row r="88" spans="1:12" x14ac:dyDescent="0.2">
      <c r="A88" s="27"/>
      <c r="B88" s="6"/>
      <c r="C88" s="29"/>
      <c r="D88" s="27"/>
      <c r="E88" s="37"/>
      <c r="F88" s="36"/>
      <c r="G88" s="28"/>
      <c r="H88" s="28"/>
      <c r="I88" s="30" t="e">
        <f t="shared" si="3"/>
        <v>#DIV/0!</v>
      </c>
      <c r="J88" s="31"/>
    </row>
    <row r="89" spans="1:12" x14ac:dyDescent="0.2">
      <c r="A89" s="17"/>
      <c r="B89" s="6"/>
      <c r="C89" s="19"/>
      <c r="D89" s="16"/>
      <c r="E89" s="37"/>
      <c r="F89" s="34"/>
      <c r="G89" s="22"/>
      <c r="H89" s="22"/>
      <c r="I89" s="23" t="e">
        <f t="shared" si="3"/>
        <v>#DIV/0!</v>
      </c>
      <c r="J89" s="24"/>
      <c r="K89" s="15"/>
      <c r="L89" s="15"/>
    </row>
    <row r="90" spans="1:12" x14ac:dyDescent="0.2">
      <c r="A90" s="16"/>
      <c r="B90" s="6"/>
      <c r="C90" s="19"/>
      <c r="D90" s="16"/>
      <c r="E90" s="37"/>
      <c r="F90" s="34"/>
      <c r="G90" s="21"/>
      <c r="H90" s="21"/>
      <c r="I90" s="23" t="e">
        <f t="shared" si="3"/>
        <v>#DIV/0!</v>
      </c>
      <c r="J90" s="24"/>
    </row>
    <row r="91" spans="1:12" x14ac:dyDescent="0.2">
      <c r="A91" s="16"/>
      <c r="B91" s="6"/>
      <c r="C91" s="19"/>
      <c r="D91" s="16"/>
      <c r="E91" s="37"/>
      <c r="F91" s="34"/>
      <c r="G91" s="21"/>
      <c r="H91" s="21"/>
      <c r="I91" s="23" t="e">
        <f t="shared" si="3"/>
        <v>#DIV/0!</v>
      </c>
      <c r="J91" s="24"/>
    </row>
    <row r="92" spans="1:12" ht="80.25" customHeight="1" x14ac:dyDescent="0.2">
      <c r="A92" s="17"/>
      <c r="B92" s="6"/>
      <c r="C92" s="19"/>
      <c r="D92" s="16"/>
      <c r="E92" s="37"/>
      <c r="F92" s="34"/>
      <c r="G92" s="22"/>
      <c r="H92" s="22"/>
      <c r="I92" s="23" t="e">
        <f t="shared" si="3"/>
        <v>#DIV/0!</v>
      </c>
      <c r="J92" s="24"/>
    </row>
    <row r="93" spans="1:12" x14ac:dyDescent="0.2">
      <c r="A93" s="16"/>
      <c r="B93" s="6"/>
      <c r="C93" s="19"/>
      <c r="D93" s="16"/>
      <c r="E93" s="37"/>
      <c r="F93" s="34"/>
      <c r="G93" s="21"/>
      <c r="H93" s="21"/>
      <c r="I93" s="23" t="e">
        <f t="shared" si="3"/>
        <v>#DIV/0!</v>
      </c>
      <c r="J93" s="24"/>
    </row>
    <row r="94" spans="1:12" x14ac:dyDescent="0.2">
      <c r="A94" s="17"/>
      <c r="B94" s="6"/>
      <c r="C94" s="19"/>
      <c r="D94" s="16"/>
      <c r="E94" s="37"/>
      <c r="F94" s="34"/>
      <c r="G94" s="22"/>
      <c r="H94" s="22"/>
      <c r="I94" s="23" t="e">
        <f t="shared" si="3"/>
        <v>#DIV/0!</v>
      </c>
      <c r="J94" s="24"/>
      <c r="K94" s="15"/>
      <c r="L94" s="15"/>
    </row>
    <row r="95" spans="1:12" x14ac:dyDescent="0.2">
      <c r="A95" s="16"/>
      <c r="B95" s="6"/>
      <c r="C95" s="19"/>
      <c r="D95" s="16"/>
      <c r="E95" s="37"/>
      <c r="F95" s="34"/>
      <c r="G95" s="21"/>
      <c r="H95" s="21"/>
      <c r="I95" s="23" t="e">
        <f t="shared" si="3"/>
        <v>#DIV/0!</v>
      </c>
      <c r="J95" s="24"/>
    </row>
    <row r="96" spans="1:12" x14ac:dyDescent="0.2">
      <c r="A96" s="17"/>
      <c r="B96" s="6"/>
      <c r="C96" s="19"/>
      <c r="D96" s="16"/>
      <c r="E96" s="37"/>
      <c r="F96" s="34"/>
      <c r="G96" s="22"/>
      <c r="H96" s="22"/>
      <c r="I96" s="23" t="e">
        <f t="shared" si="3"/>
        <v>#DIV/0!</v>
      </c>
      <c r="J96" s="24"/>
    </row>
    <row r="97" spans="1:12" x14ac:dyDescent="0.2">
      <c r="A97" s="16"/>
      <c r="B97" s="6"/>
      <c r="C97" s="19"/>
      <c r="D97" s="16"/>
      <c r="E97" s="37"/>
      <c r="F97" s="34"/>
      <c r="G97" s="21"/>
      <c r="H97" s="21"/>
      <c r="I97" s="23" t="e">
        <f t="shared" si="3"/>
        <v>#DIV/0!</v>
      </c>
      <c r="J97" s="24"/>
    </row>
    <row r="98" spans="1:12" x14ac:dyDescent="0.2">
      <c r="A98" s="16"/>
      <c r="B98" s="6"/>
      <c r="C98" s="19"/>
      <c r="D98" s="16"/>
      <c r="E98" s="37"/>
      <c r="F98" s="34"/>
      <c r="G98" s="21"/>
      <c r="H98" s="21"/>
      <c r="I98" s="23" t="e">
        <f t="shared" si="3"/>
        <v>#DIV/0!</v>
      </c>
      <c r="J98" s="24"/>
    </row>
    <row r="99" spans="1:12" x14ac:dyDescent="0.2">
      <c r="A99" s="16"/>
      <c r="B99" s="6"/>
      <c r="C99" s="19"/>
      <c r="D99" s="16"/>
      <c r="E99" s="37"/>
      <c r="F99" s="35"/>
      <c r="G99" s="21"/>
      <c r="H99" s="21"/>
      <c r="I99" s="23" t="e">
        <f t="shared" si="3"/>
        <v>#DIV/0!</v>
      </c>
      <c r="J99" s="24"/>
    </row>
    <row r="100" spans="1:12" x14ac:dyDescent="0.2">
      <c r="A100" s="16"/>
      <c r="B100" s="6"/>
      <c r="C100" s="19"/>
      <c r="D100" s="16"/>
      <c r="E100" s="37"/>
      <c r="F100" s="34"/>
      <c r="G100" s="21"/>
      <c r="H100" s="21"/>
      <c r="I100" s="23" t="e">
        <f t="shared" si="3"/>
        <v>#DIV/0!</v>
      </c>
      <c r="J100" s="24"/>
    </row>
    <row r="101" spans="1:12" x14ac:dyDescent="0.2">
      <c r="A101" s="17"/>
      <c r="B101" s="6"/>
      <c r="C101" s="19"/>
      <c r="D101" s="16"/>
      <c r="E101" s="37"/>
      <c r="F101" s="34"/>
      <c r="G101" s="22"/>
      <c r="H101" s="22"/>
      <c r="I101" s="23" t="e">
        <f t="shared" si="3"/>
        <v>#DIV/0!</v>
      </c>
      <c r="J101" s="24"/>
    </row>
    <row r="102" spans="1:12" x14ac:dyDescent="0.2">
      <c r="A102" s="16"/>
      <c r="B102" s="6"/>
      <c r="C102" s="19"/>
      <c r="D102" s="16"/>
      <c r="E102" s="37"/>
      <c r="F102" s="34"/>
      <c r="G102" s="21"/>
      <c r="H102" s="21"/>
      <c r="I102" s="23" t="e">
        <f t="shared" si="3"/>
        <v>#DIV/0!</v>
      </c>
      <c r="J102" s="24"/>
    </row>
    <row r="103" spans="1:12" x14ac:dyDescent="0.2">
      <c r="A103" s="27"/>
      <c r="B103" s="6"/>
      <c r="C103" s="29"/>
      <c r="D103" s="27"/>
      <c r="E103" s="37"/>
      <c r="F103" s="36"/>
      <c r="G103" s="28"/>
      <c r="H103" s="28"/>
      <c r="I103" s="30" t="e">
        <f t="shared" si="3"/>
        <v>#DIV/0!</v>
      </c>
      <c r="J103" s="31"/>
    </row>
    <row r="104" spans="1:12" x14ac:dyDescent="0.2">
      <c r="A104" s="27"/>
      <c r="B104" s="6"/>
      <c r="C104" s="29"/>
      <c r="D104" s="27"/>
      <c r="E104" s="37"/>
      <c r="F104" s="36"/>
      <c r="G104" s="28"/>
      <c r="H104" s="28"/>
      <c r="I104" s="30" t="e">
        <f t="shared" si="3"/>
        <v>#DIV/0!</v>
      </c>
      <c r="J104" s="31"/>
    </row>
    <row r="105" spans="1:12" x14ac:dyDescent="0.2">
      <c r="A105" s="17"/>
      <c r="B105" s="6"/>
      <c r="C105" s="19"/>
      <c r="D105" s="16"/>
      <c r="E105" s="37"/>
      <c r="F105" s="34"/>
      <c r="G105" s="22"/>
      <c r="H105" s="22"/>
      <c r="I105" s="23" t="e">
        <f t="shared" si="3"/>
        <v>#DIV/0!</v>
      </c>
      <c r="J105" s="24"/>
      <c r="K105" s="15"/>
      <c r="L105" s="15"/>
    </row>
    <row r="106" spans="1:12" x14ac:dyDescent="0.2">
      <c r="A106" s="16"/>
      <c r="B106" s="6"/>
      <c r="C106" s="19"/>
      <c r="D106" s="16"/>
      <c r="E106" s="37"/>
      <c r="F106" s="34"/>
      <c r="G106" s="21"/>
      <c r="H106" s="21"/>
      <c r="I106" s="23" t="e">
        <f t="shared" si="3"/>
        <v>#DIV/0!</v>
      </c>
      <c r="J106" s="24"/>
    </row>
    <row r="107" spans="1:12" x14ac:dyDescent="0.2">
      <c r="A107" s="16"/>
      <c r="B107" s="6"/>
      <c r="C107" s="19"/>
      <c r="D107" s="16"/>
      <c r="E107" s="37"/>
      <c r="F107" s="34"/>
      <c r="G107" s="21"/>
      <c r="H107" s="21"/>
      <c r="I107" s="23" t="e">
        <f t="shared" si="3"/>
        <v>#DIV/0!</v>
      </c>
      <c r="J107" s="24"/>
    </row>
    <row r="108" spans="1:12" ht="80.25" customHeight="1" x14ac:dyDescent="0.2">
      <c r="A108" s="17"/>
      <c r="B108" s="6"/>
      <c r="C108" s="19"/>
      <c r="D108" s="16"/>
      <c r="E108" s="37"/>
      <c r="F108" s="34"/>
      <c r="G108" s="22"/>
      <c r="H108" s="22"/>
      <c r="I108" s="23" t="e">
        <f t="shared" si="3"/>
        <v>#DIV/0!</v>
      </c>
      <c r="J108" s="24"/>
    </row>
    <row r="109" spans="1:12" x14ac:dyDescent="0.2">
      <c r="A109" s="16"/>
      <c r="B109" s="6"/>
      <c r="C109" s="19"/>
      <c r="D109" s="16"/>
      <c r="E109" s="37"/>
      <c r="F109" s="34"/>
      <c r="G109" s="21"/>
      <c r="H109" s="21"/>
      <c r="I109" s="23" t="e">
        <f t="shared" si="3"/>
        <v>#DIV/0!</v>
      </c>
      <c r="J109" s="24"/>
    </row>
    <row r="110" spans="1:12" x14ac:dyDescent="0.2">
      <c r="A110" s="17"/>
      <c r="B110" s="6"/>
      <c r="C110" s="19"/>
      <c r="D110" s="16"/>
      <c r="E110" s="37"/>
      <c r="F110" s="34"/>
      <c r="G110" s="22"/>
      <c r="H110" s="22"/>
      <c r="I110" s="23" t="e">
        <f t="shared" si="3"/>
        <v>#DIV/0!</v>
      </c>
      <c r="J110" s="24"/>
      <c r="K110" s="15"/>
      <c r="L110" s="15"/>
    </row>
    <row r="111" spans="1:12" x14ac:dyDescent="0.2">
      <c r="A111" s="16"/>
      <c r="B111" s="6"/>
      <c r="C111" s="19"/>
      <c r="D111" s="16"/>
      <c r="E111" s="37"/>
      <c r="F111" s="34"/>
      <c r="G111" s="21"/>
      <c r="H111" s="21"/>
      <c r="I111" s="23" t="e">
        <f t="shared" si="3"/>
        <v>#DIV/0!</v>
      </c>
      <c r="J111" s="24"/>
    </row>
    <row r="112" spans="1:12" x14ac:dyDescent="0.2">
      <c r="A112" s="17"/>
      <c r="B112" s="6"/>
      <c r="C112" s="19"/>
      <c r="D112" s="16"/>
      <c r="E112" s="37"/>
      <c r="F112" s="34"/>
      <c r="G112" s="22"/>
      <c r="H112" s="22"/>
      <c r="I112" s="23" t="e">
        <f t="shared" si="3"/>
        <v>#DIV/0!</v>
      </c>
      <c r="J112" s="24"/>
    </row>
    <row r="113" spans="1:12" x14ac:dyDescent="0.2">
      <c r="A113" s="16"/>
      <c r="B113" s="6"/>
      <c r="C113" s="19"/>
      <c r="D113" s="16"/>
      <c r="E113" s="37"/>
      <c r="F113" s="34"/>
      <c r="G113" s="21"/>
      <c r="H113" s="21"/>
      <c r="I113" s="23" t="e">
        <f t="shared" si="3"/>
        <v>#DIV/0!</v>
      </c>
      <c r="J113" s="24"/>
    </row>
    <row r="114" spans="1:12" x14ac:dyDescent="0.2">
      <c r="A114" s="16"/>
      <c r="B114" s="6"/>
      <c r="C114" s="19"/>
      <c r="D114" s="16"/>
      <c r="E114" s="37"/>
      <c r="F114" s="34"/>
      <c r="G114" s="21"/>
      <c r="H114" s="21"/>
      <c r="I114" s="23" t="e">
        <f t="shared" si="3"/>
        <v>#DIV/0!</v>
      </c>
      <c r="J114" s="24"/>
    </row>
    <row r="115" spans="1:12" x14ac:dyDescent="0.2">
      <c r="A115" s="16"/>
      <c r="B115" s="6"/>
      <c r="C115" s="19"/>
      <c r="D115" s="16"/>
      <c r="E115" s="37"/>
      <c r="F115" s="35"/>
      <c r="G115" s="21"/>
      <c r="H115" s="21"/>
      <c r="I115" s="23" t="e">
        <f t="shared" si="3"/>
        <v>#DIV/0!</v>
      </c>
      <c r="J115" s="24"/>
    </row>
    <row r="116" spans="1:12" x14ac:dyDescent="0.2">
      <c r="A116" s="16"/>
      <c r="B116" s="6"/>
      <c r="C116" s="19"/>
      <c r="D116" s="16"/>
      <c r="E116" s="37"/>
      <c r="F116" s="34"/>
      <c r="G116" s="21"/>
      <c r="H116" s="21"/>
      <c r="I116" s="23" t="e">
        <f t="shared" si="3"/>
        <v>#DIV/0!</v>
      </c>
      <c r="J116" s="24"/>
    </row>
    <row r="117" spans="1:12" x14ac:dyDescent="0.2">
      <c r="A117" s="17"/>
      <c r="B117" s="6"/>
      <c r="C117" s="19"/>
      <c r="D117" s="16"/>
      <c r="E117" s="37"/>
      <c r="F117" s="34"/>
      <c r="G117" s="22"/>
      <c r="H117" s="22"/>
      <c r="I117" s="23" t="e">
        <f t="shared" si="3"/>
        <v>#DIV/0!</v>
      </c>
      <c r="J117" s="24"/>
    </row>
    <row r="118" spans="1:12" x14ac:dyDescent="0.2">
      <c r="A118" s="16"/>
      <c r="B118" s="6"/>
      <c r="C118" s="19"/>
      <c r="D118" s="16"/>
      <c r="E118" s="37"/>
      <c r="F118" s="34"/>
      <c r="G118" s="21"/>
      <c r="H118" s="21"/>
      <c r="I118" s="23" t="e">
        <f t="shared" si="3"/>
        <v>#DIV/0!</v>
      </c>
      <c r="J118" s="24"/>
    </row>
    <row r="119" spans="1:12" x14ac:dyDescent="0.2">
      <c r="A119" s="27"/>
      <c r="B119" s="6"/>
      <c r="C119" s="29"/>
      <c r="D119" s="27"/>
      <c r="E119" s="37"/>
      <c r="F119" s="36"/>
      <c r="G119" s="28"/>
      <c r="H119" s="28"/>
      <c r="I119" s="30" t="e">
        <f t="shared" si="3"/>
        <v>#DIV/0!</v>
      </c>
      <c r="J119" s="31"/>
    </row>
    <row r="120" spans="1:12" x14ac:dyDescent="0.2">
      <c r="A120" s="27"/>
      <c r="B120" s="6"/>
      <c r="C120" s="29"/>
      <c r="D120" s="27"/>
      <c r="E120" s="37"/>
      <c r="F120" s="36"/>
      <c r="G120" s="28"/>
      <c r="H120" s="28"/>
      <c r="I120" s="30" t="e">
        <f t="shared" si="3"/>
        <v>#DIV/0!</v>
      </c>
      <c r="J120" s="31"/>
    </row>
    <row r="121" spans="1:12" x14ac:dyDescent="0.2">
      <c r="A121" s="17"/>
      <c r="B121" s="6"/>
      <c r="C121" s="19"/>
      <c r="D121" s="16"/>
      <c r="E121" s="37"/>
      <c r="F121" s="34"/>
      <c r="G121" s="22"/>
      <c r="H121" s="22"/>
      <c r="I121" s="23" t="e">
        <f t="shared" si="3"/>
        <v>#DIV/0!</v>
      </c>
      <c r="J121" s="24"/>
      <c r="K121" s="15"/>
      <c r="L121" s="15"/>
    </row>
    <row r="122" spans="1:12" x14ac:dyDescent="0.2">
      <c r="A122" s="16"/>
      <c r="B122" s="6"/>
      <c r="C122" s="19"/>
      <c r="D122" s="16"/>
      <c r="E122" s="37"/>
      <c r="F122" s="34"/>
      <c r="G122" s="21"/>
      <c r="H122" s="21"/>
      <c r="I122" s="23" t="e">
        <f t="shared" ref="I122:I137" si="4">H122/G122*100</f>
        <v>#DIV/0!</v>
      </c>
      <c r="J122" s="24"/>
    </row>
    <row r="123" spans="1:12" x14ac:dyDescent="0.2">
      <c r="A123" s="16"/>
      <c r="B123" s="6"/>
      <c r="C123" s="19"/>
      <c r="D123" s="16"/>
      <c r="E123" s="37"/>
      <c r="F123" s="34"/>
      <c r="G123" s="21"/>
      <c r="H123" s="21"/>
      <c r="I123" s="23" t="e">
        <f t="shared" si="4"/>
        <v>#DIV/0!</v>
      </c>
      <c r="J123" s="24"/>
    </row>
    <row r="124" spans="1:12" ht="80.25" customHeight="1" x14ac:dyDescent="0.2">
      <c r="A124" s="17"/>
      <c r="B124" s="6"/>
      <c r="C124" s="19"/>
      <c r="D124" s="16"/>
      <c r="E124" s="37"/>
      <c r="F124" s="34"/>
      <c r="G124" s="22"/>
      <c r="H124" s="22"/>
      <c r="I124" s="23" t="e">
        <f t="shared" si="4"/>
        <v>#DIV/0!</v>
      </c>
      <c r="J124" s="24"/>
    </row>
    <row r="125" spans="1:12" x14ac:dyDescent="0.2">
      <c r="A125" s="16"/>
      <c r="B125" s="6"/>
      <c r="C125" s="19"/>
      <c r="D125" s="16"/>
      <c r="E125" s="37"/>
      <c r="F125" s="34"/>
      <c r="G125" s="21"/>
      <c r="H125" s="21"/>
      <c r="I125" s="23" t="e">
        <f t="shared" si="4"/>
        <v>#DIV/0!</v>
      </c>
      <c r="J125" s="24"/>
    </row>
    <row r="126" spans="1:12" x14ac:dyDescent="0.2">
      <c r="A126" s="17"/>
      <c r="B126" s="6"/>
      <c r="C126" s="19"/>
      <c r="D126" s="16"/>
      <c r="E126" s="37"/>
      <c r="F126" s="34"/>
      <c r="G126" s="22"/>
      <c r="H126" s="22"/>
      <c r="I126" s="23" t="e">
        <f t="shared" si="4"/>
        <v>#DIV/0!</v>
      </c>
      <c r="J126" s="24"/>
      <c r="K126" s="15"/>
      <c r="L126" s="15"/>
    </row>
    <row r="127" spans="1:12" x14ac:dyDescent="0.2">
      <c r="A127" s="16"/>
      <c r="B127" s="6"/>
      <c r="C127" s="19"/>
      <c r="D127" s="16"/>
      <c r="E127" s="37"/>
      <c r="F127" s="34"/>
      <c r="G127" s="21"/>
      <c r="H127" s="21"/>
      <c r="I127" s="23" t="e">
        <f t="shared" si="4"/>
        <v>#DIV/0!</v>
      </c>
      <c r="J127" s="24"/>
    </row>
    <row r="128" spans="1:12" x14ac:dyDescent="0.2">
      <c r="A128" s="17"/>
      <c r="B128" s="6"/>
      <c r="C128" s="19"/>
      <c r="D128" s="16"/>
      <c r="E128" s="37"/>
      <c r="F128" s="34"/>
      <c r="G128" s="22"/>
      <c r="H128" s="22"/>
      <c r="I128" s="23" t="e">
        <f t="shared" si="4"/>
        <v>#DIV/0!</v>
      </c>
      <c r="J128" s="24"/>
    </row>
    <row r="129" spans="1:12" x14ac:dyDescent="0.2">
      <c r="A129" s="16"/>
      <c r="B129" s="6"/>
      <c r="C129" s="19"/>
      <c r="D129" s="16"/>
      <c r="E129" s="37"/>
      <c r="F129" s="34"/>
      <c r="G129" s="21"/>
      <c r="H129" s="21"/>
      <c r="I129" s="23" t="e">
        <f t="shared" si="4"/>
        <v>#DIV/0!</v>
      </c>
      <c r="J129" s="24"/>
    </row>
    <row r="130" spans="1:12" x14ac:dyDescent="0.2">
      <c r="A130" s="16"/>
      <c r="B130" s="6"/>
      <c r="C130" s="19"/>
      <c r="D130" s="16"/>
      <c r="E130" s="37"/>
      <c r="F130" s="34"/>
      <c r="G130" s="21"/>
      <c r="H130" s="21"/>
      <c r="I130" s="23" t="e">
        <f t="shared" si="4"/>
        <v>#DIV/0!</v>
      </c>
      <c r="J130" s="24"/>
    </row>
    <row r="131" spans="1:12" x14ac:dyDescent="0.2">
      <c r="A131" s="16"/>
      <c r="B131" s="6"/>
      <c r="C131" s="19"/>
      <c r="D131" s="16"/>
      <c r="E131" s="37"/>
      <c r="F131" s="35"/>
      <c r="G131" s="21"/>
      <c r="H131" s="21"/>
      <c r="I131" s="23" t="e">
        <f t="shared" si="4"/>
        <v>#DIV/0!</v>
      </c>
      <c r="J131" s="24"/>
    </row>
    <row r="132" spans="1:12" x14ac:dyDescent="0.2">
      <c r="A132" s="16"/>
      <c r="B132" s="6"/>
      <c r="C132" s="19"/>
      <c r="D132" s="16"/>
      <c r="E132" s="37"/>
      <c r="F132" s="34"/>
      <c r="G132" s="21"/>
      <c r="H132" s="21"/>
      <c r="I132" s="23" t="e">
        <f t="shared" si="4"/>
        <v>#DIV/0!</v>
      </c>
      <c r="J132" s="24"/>
    </row>
    <row r="133" spans="1:12" x14ac:dyDescent="0.2">
      <c r="A133" s="17"/>
      <c r="B133" s="6"/>
      <c r="C133" s="19"/>
      <c r="D133" s="16"/>
      <c r="E133" s="37"/>
      <c r="F133" s="34"/>
      <c r="G133" s="22"/>
      <c r="H133" s="22"/>
      <c r="I133" s="23" t="e">
        <f t="shared" si="4"/>
        <v>#DIV/0!</v>
      </c>
      <c r="J133" s="24"/>
    </row>
    <row r="134" spans="1:12" x14ac:dyDescent="0.2">
      <c r="A134" s="16"/>
      <c r="B134" s="6"/>
      <c r="C134" s="19"/>
      <c r="D134" s="16"/>
      <c r="E134" s="37"/>
      <c r="F134" s="34"/>
      <c r="G134" s="21"/>
      <c r="H134" s="21"/>
      <c r="I134" s="23" t="e">
        <f t="shared" si="4"/>
        <v>#DIV/0!</v>
      </c>
      <c r="J134" s="24"/>
    </row>
    <row r="135" spans="1:12" x14ac:dyDescent="0.2">
      <c r="A135" s="27"/>
      <c r="B135" s="6"/>
      <c r="C135" s="29"/>
      <c r="D135" s="27"/>
      <c r="E135" s="37"/>
      <c r="F135" s="36"/>
      <c r="G135" s="28"/>
      <c r="H135" s="28"/>
      <c r="I135" s="30" t="e">
        <f t="shared" si="4"/>
        <v>#DIV/0!</v>
      </c>
      <c r="J135" s="31"/>
    </row>
    <row r="136" spans="1:12" x14ac:dyDescent="0.2">
      <c r="A136" s="27"/>
      <c r="B136" s="6"/>
      <c r="C136" s="29"/>
      <c r="D136" s="27"/>
      <c r="E136" s="37"/>
      <c r="F136" s="36"/>
      <c r="G136" s="28"/>
      <c r="H136" s="28"/>
      <c r="I136" s="30" t="e">
        <f t="shared" si="4"/>
        <v>#DIV/0!</v>
      </c>
      <c r="J136" s="31"/>
    </row>
    <row r="137" spans="1:12" x14ac:dyDescent="0.2">
      <c r="A137" s="17"/>
      <c r="B137" s="6"/>
      <c r="C137" s="19"/>
      <c r="D137" s="16"/>
      <c r="E137" s="37"/>
      <c r="F137" s="34"/>
      <c r="G137" s="22"/>
      <c r="H137" s="22"/>
      <c r="I137" s="23" t="e">
        <f t="shared" si="4"/>
        <v>#DIV/0!</v>
      </c>
      <c r="J137" s="24"/>
      <c r="K137" s="15"/>
      <c r="L137" s="15"/>
    </row>
    <row r="138" spans="1:12" s="15" customFormat="1" ht="12" customHeight="1" x14ac:dyDescent="0.2">
      <c r="C138" s="18"/>
      <c r="D138" s="18"/>
      <c r="E138" s="18"/>
      <c r="F138" s="18"/>
      <c r="G138" s="18"/>
      <c r="H138" s="18"/>
      <c r="I138" s="18"/>
      <c r="J138" s="18"/>
    </row>
    <row r="139" spans="1:12" s="15" customFormat="1" ht="12" customHeight="1" x14ac:dyDescent="0.2"/>
    <row r="140" spans="1:12" s="15" customFormat="1" ht="12" customHeight="1" x14ac:dyDescent="0.2"/>
    <row r="141" spans="1:12" x14ac:dyDescent="0.2">
      <c r="A141" s="15"/>
      <c r="B141" s="15"/>
      <c r="C141" s="15"/>
      <c r="D141" s="15"/>
      <c r="E141" s="15"/>
      <c r="F141" s="15"/>
      <c r="G141" s="15"/>
      <c r="H141" s="15"/>
      <c r="I141" s="15"/>
      <c r="J141" s="15"/>
      <c r="K141" s="15"/>
    </row>
  </sheetData>
  <autoFilter ref="A1:L41" xr:uid="{00000000-0009-0000-0000-000001000000}"/>
  <sortState xmlns:xlrd2="http://schemas.microsoft.com/office/spreadsheetml/2017/richdata2" ref="A2:L140">
    <sortCondition ref="C2:C140"/>
    <sortCondition descending="1" ref="H2:H140"/>
  </sortState>
  <phoneticPr fontId="1"/>
  <dataValidations count="8">
    <dataValidation type="date" operator="greaterThanOrEqual" allowBlank="1" showInputMessage="1" showErrorMessage="1" errorTitle="契約を締結した日" error="正しい日付を入力してください。" sqref="C1 C142:C65576" xr:uid="{00000000-0002-0000-0100-000000000000}">
      <formula1>38718</formula1>
    </dataValidation>
    <dataValidation type="list" operator="lessThanOrEqual" showInputMessage="1" showErrorMessage="1" errorTitle="一般競争入札・指名競争入札の別" error="リストから選択してください。" sqref="F142:F65576" xr:uid="{00000000-0002-0000-0100-000001000000}">
      <formula1>一般競争入札・指名競争入札の別</formula1>
    </dataValidation>
    <dataValidation type="whole" operator="lessThanOrEqual" allowBlank="1" showInputMessage="1" showErrorMessage="1" errorTitle="契約金額" error="正しい数値を入力してください。" sqref="H142:H65576" xr:uid="{00000000-0002-0000-0100-000002000000}">
      <formula1>999999999999</formula1>
    </dataValidation>
    <dataValidation type="whole" operator="lessThanOrEqual" allowBlank="1" showInputMessage="1" showErrorMessage="1" errorTitle="予定価格" error="正しい数値を入力してください。" sqref="G142:G65576" xr:uid="{00000000-0002-0000-0100-000003000000}">
      <formula1>999999999999</formula1>
    </dataValidation>
    <dataValidation type="textLength" operator="lessThanOrEqual" allowBlank="1" showInputMessage="1" showErrorMessage="1" errorTitle="備考" error="256文字以内で入力してください。" sqref="J142:J65576" xr:uid="{00000000-0002-0000-0100-000004000000}">
      <formula1>256</formula1>
    </dataValidation>
    <dataValidation type="textLength" operator="lessThanOrEqual" allowBlank="1" showInputMessage="1" showErrorMessage="1" errorTitle="契約の相手方の称号又は名称及び住所" error="256文字以内で入力してください。" sqref="D142:E65576" xr:uid="{00000000-0002-0000-01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42:B65576" xr:uid="{00000000-0002-0000-0100-000006000000}">
      <formula1>256</formula1>
    </dataValidation>
    <dataValidation type="textLength" operator="lessThanOrEqual" allowBlank="1" showInputMessage="1" showErrorMessage="1" errorTitle="物品役務等の名称及び数量" error="256文字以内で入力してください。" sqref="A142:A65576 A2:A137" xr:uid="{00000000-0002-0000-01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E35" sqref="E35"/>
    </sheetView>
  </sheetViews>
  <sheetFormatPr defaultColWidth="9" defaultRowHeight="12" x14ac:dyDescent="0.2"/>
  <cols>
    <col min="1" max="1" width="9" style="25" customWidth="1"/>
    <col min="2" max="16384" width="9" style="25"/>
  </cols>
  <sheetData>
    <row r="1" spans="1:1" x14ac:dyDescent="0.2">
      <c r="A1" s="25" t="s">
        <v>3</v>
      </c>
    </row>
    <row r="2" spans="1:1" x14ac:dyDescent="0.2">
      <c r="A2" s="26" t="s">
        <v>6</v>
      </c>
    </row>
    <row r="3" spans="1:1" x14ac:dyDescent="0.2">
      <c r="A3" s="26" t="s">
        <v>4</v>
      </c>
    </row>
    <row r="4" spans="1:1" x14ac:dyDescent="0.2">
      <c r="A4" s="26" t="s">
        <v>12</v>
      </c>
    </row>
    <row r="5" spans="1:1" x14ac:dyDescent="0.2">
      <c r="A5" s="25" t="s">
        <v>15</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2019-05-14T07:02:32Z</vt:filetime>
  </property>
</Properties>
</file>