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OUWAN\Output\"/>
    </mc:Choice>
  </mc:AlternateContent>
  <xr:revisionPtr revIDLastSave="0" documentId="8_{6E4F62BC-B4C3-460B-9212-5EBD5F2AC3B1}" xr6:coauthVersionLast="47" xr6:coauthVersionMax="47" xr10:uidLastSave="{00000000-0000-0000-0000-000000000000}"/>
  <bookViews>
    <workbookView xWindow="6915" yWindow="1155" windowWidth="20850" windowHeight="14325" xr2:uid="{00000000-000D-0000-FFFF-FFFF00000000}"/>
  </bookViews>
  <sheets>
    <sheet name="6-2" sheetId="1" r:id="rId1"/>
  </sheets>
  <definedNames>
    <definedName name="_xlnm._FilterDatabase" localSheetId="0" hidden="1">'6-2'!$A$8:$P$108</definedName>
    <definedName name="_xlnm.Print_Area" localSheetId="0">'6-2'!$A:$P</definedName>
    <definedName name="_xlnm.Print_Titles" localSheetId="0">'6-2'!$1:$8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9" i="1" l="1"/>
  <c r="N99" i="1"/>
  <c r="N79" i="1"/>
  <c r="N69" i="1"/>
  <c r="N59" i="1"/>
  <c r="N49" i="1"/>
  <c r="N39" i="1"/>
  <c r="N29" i="1"/>
  <c r="N19" i="1"/>
  <c r="F89" i="1" l="1"/>
  <c r="F79" i="1"/>
  <c r="F69" i="1"/>
  <c r="F59" i="1"/>
  <c r="F49" i="1"/>
  <c r="F39" i="1"/>
  <c r="F29" i="1"/>
  <c r="F18" i="1"/>
  <c r="F19" i="1"/>
  <c r="N108" i="1"/>
  <c r="N107" i="1"/>
  <c r="N106" i="1"/>
  <c r="N105" i="1"/>
  <c r="N104" i="1"/>
  <c r="N103" i="1"/>
  <c r="N102" i="1"/>
  <c r="N101" i="1"/>
  <c r="N100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8" i="1"/>
  <c r="N77" i="1"/>
  <c r="N76" i="1"/>
  <c r="N75" i="1"/>
  <c r="N74" i="1"/>
  <c r="N73" i="1"/>
  <c r="N72" i="1"/>
  <c r="N71" i="1"/>
  <c r="N70" i="1"/>
  <c r="N68" i="1"/>
  <c r="N67" i="1"/>
  <c r="N66" i="1"/>
  <c r="N65" i="1"/>
  <c r="N64" i="1"/>
  <c r="N63" i="1"/>
  <c r="N62" i="1"/>
  <c r="N61" i="1"/>
  <c r="N60" i="1"/>
  <c r="N58" i="1"/>
  <c r="N57" i="1"/>
  <c r="N56" i="1"/>
  <c r="N55" i="1"/>
  <c r="N54" i="1"/>
  <c r="N53" i="1"/>
  <c r="N52" i="1"/>
  <c r="N51" i="1"/>
  <c r="N50" i="1"/>
  <c r="N48" i="1"/>
  <c r="N47" i="1"/>
  <c r="N46" i="1"/>
  <c r="N45" i="1"/>
  <c r="N44" i="1"/>
  <c r="N43" i="1"/>
  <c r="N42" i="1"/>
  <c r="N41" i="1"/>
  <c r="N40" i="1"/>
  <c r="N38" i="1"/>
  <c r="N37" i="1"/>
  <c r="N36" i="1"/>
  <c r="N35" i="1"/>
  <c r="N34" i="1"/>
  <c r="N33" i="1"/>
  <c r="N32" i="1"/>
  <c r="N31" i="1"/>
  <c r="N30" i="1"/>
  <c r="N28" i="1"/>
  <c r="N27" i="1"/>
  <c r="N26" i="1"/>
  <c r="N25" i="1"/>
  <c r="N24" i="1"/>
  <c r="N23" i="1"/>
  <c r="N22" i="1"/>
  <c r="N21" i="1"/>
  <c r="N20" i="1"/>
  <c r="N18" i="1"/>
  <c r="N17" i="1"/>
  <c r="N16" i="1"/>
  <c r="N15" i="1"/>
  <c r="N14" i="1"/>
  <c r="N13" i="1"/>
  <c r="N12" i="1"/>
  <c r="N11" i="1"/>
  <c r="N10" i="1"/>
  <c r="N9" i="1"/>
  <c r="F108" i="1"/>
  <c r="F107" i="1"/>
  <c r="F106" i="1"/>
  <c r="F105" i="1"/>
  <c r="F104" i="1"/>
  <c r="F103" i="1"/>
  <c r="F102" i="1"/>
  <c r="F101" i="1"/>
  <c r="F100" i="1"/>
  <c r="F98" i="1"/>
  <c r="F97" i="1"/>
  <c r="F96" i="1"/>
  <c r="F95" i="1"/>
  <c r="F94" i="1"/>
  <c r="F93" i="1"/>
  <c r="F92" i="1"/>
  <c r="F91" i="1"/>
  <c r="F90" i="1"/>
  <c r="F88" i="1"/>
  <c r="F87" i="1"/>
  <c r="F86" i="1"/>
  <c r="F85" i="1"/>
  <c r="F84" i="1"/>
  <c r="F83" i="1"/>
  <c r="F82" i="1"/>
  <c r="F81" i="1"/>
  <c r="F80" i="1"/>
  <c r="F78" i="1"/>
  <c r="F77" i="1"/>
  <c r="F76" i="1"/>
  <c r="F75" i="1"/>
  <c r="F74" i="1"/>
  <c r="F73" i="1"/>
  <c r="F72" i="1"/>
  <c r="F71" i="1"/>
  <c r="F70" i="1"/>
  <c r="F68" i="1"/>
  <c r="F67" i="1"/>
  <c r="F66" i="1"/>
  <c r="F65" i="1"/>
  <c r="F64" i="1"/>
  <c r="F63" i="1"/>
  <c r="F62" i="1"/>
  <c r="F61" i="1"/>
  <c r="F60" i="1"/>
  <c r="F58" i="1"/>
  <c r="F57" i="1"/>
  <c r="F56" i="1"/>
  <c r="F55" i="1"/>
  <c r="F54" i="1"/>
  <c r="F53" i="1"/>
  <c r="F52" i="1"/>
  <c r="F51" i="1"/>
  <c r="F50" i="1"/>
  <c r="F48" i="1"/>
  <c r="F47" i="1"/>
  <c r="F46" i="1"/>
  <c r="F45" i="1"/>
  <c r="F44" i="1"/>
  <c r="F43" i="1"/>
  <c r="F42" i="1"/>
  <c r="F41" i="1"/>
  <c r="F40" i="1"/>
  <c r="F38" i="1"/>
  <c r="F37" i="1"/>
  <c r="F36" i="1"/>
  <c r="F35" i="1"/>
  <c r="F34" i="1"/>
  <c r="F33" i="1"/>
  <c r="F32" i="1"/>
  <c r="F31" i="1"/>
  <c r="F30" i="1"/>
  <c r="F28" i="1"/>
  <c r="F27" i="1"/>
  <c r="F26" i="1"/>
  <c r="F25" i="1"/>
  <c r="F24" i="1"/>
  <c r="F23" i="1"/>
  <c r="F22" i="1"/>
  <c r="F21" i="1"/>
  <c r="F20" i="1"/>
  <c r="F11" i="1"/>
  <c r="F12" i="1"/>
  <c r="F13" i="1"/>
  <c r="F14" i="1"/>
  <c r="F15" i="1"/>
  <c r="F16" i="1"/>
  <c r="F17" i="1"/>
  <c r="F10" i="1"/>
  <c r="F9" i="1"/>
</calcChain>
</file>

<file path=xl/sharedStrings.xml><?xml version="1.0" encoding="utf-8"?>
<sst xmlns="http://schemas.openxmlformats.org/spreadsheetml/2006/main" count="783" uniqueCount="186">
  <si>
    <t>６－２　　調　査　港　湾　取　扱　貨　物　量　順　位　表　（ 外・内 別 ）</t>
    <rPh sb="5" eb="6">
      <t>チョウ</t>
    </rPh>
    <rPh sb="7" eb="8">
      <t>ジャ</t>
    </rPh>
    <rPh sb="9" eb="10">
      <t>ミナト</t>
    </rPh>
    <rPh sb="11" eb="12">
      <t>ワン</t>
    </rPh>
    <rPh sb="13" eb="14">
      <t>トリ</t>
    </rPh>
    <rPh sb="15" eb="16">
      <t>アツカ</t>
    </rPh>
    <rPh sb="17" eb="18">
      <t>カ</t>
    </rPh>
    <rPh sb="19" eb="20">
      <t>モノ</t>
    </rPh>
    <rPh sb="21" eb="22">
      <t>リョウ</t>
    </rPh>
    <rPh sb="23" eb="24">
      <t>ジュン</t>
    </rPh>
    <rPh sb="25" eb="26">
      <t>クライ</t>
    </rPh>
    <rPh sb="27" eb="28">
      <t>ヒョウ</t>
    </rPh>
    <rPh sb="31" eb="32">
      <t>ガイ</t>
    </rPh>
    <rPh sb="33" eb="34">
      <t>ナイ</t>
    </rPh>
    <rPh sb="35" eb="36">
      <t>ベツ</t>
    </rPh>
    <phoneticPr fontId="2"/>
  </si>
  <si>
    <t>　　（単位：Ｆ／Ｔ）　</t>
    <rPh sb="3" eb="5">
      <t>タンイ</t>
    </rPh>
    <phoneticPr fontId="2"/>
  </si>
  <si>
    <t>順位</t>
    <rPh sb="0" eb="2">
      <t>ジュンイ</t>
    </rPh>
    <phoneticPr fontId="2"/>
  </si>
  <si>
    <t>港　　湾　　名</t>
    <rPh sb="0" eb="1">
      <t>ミナト</t>
    </rPh>
    <rPh sb="3" eb="4">
      <t>ワン</t>
    </rPh>
    <rPh sb="6" eb="7">
      <t>メイ</t>
    </rPh>
    <phoneticPr fontId="2"/>
  </si>
  <si>
    <t>外　  国　  貿　  易</t>
    <rPh sb="0" eb="1">
      <t>ソト</t>
    </rPh>
    <rPh sb="4" eb="5">
      <t>クニ</t>
    </rPh>
    <rPh sb="8" eb="9">
      <t>ボウ</t>
    </rPh>
    <rPh sb="12" eb="13">
      <t>エキ</t>
    </rPh>
    <phoneticPr fontId="2"/>
  </si>
  <si>
    <t>内　　国　　貿　　易</t>
    <rPh sb="0" eb="1">
      <t>ウチ</t>
    </rPh>
    <rPh sb="3" eb="4">
      <t>クニ</t>
    </rPh>
    <rPh sb="6" eb="7">
      <t>ボウ</t>
    </rPh>
    <rPh sb="9" eb="10">
      <t>エキ</t>
    </rPh>
    <phoneticPr fontId="2"/>
  </si>
  <si>
    <t>計</t>
    <rPh sb="0" eb="1">
      <t>ケイ</t>
    </rPh>
    <phoneticPr fontId="2"/>
  </si>
  <si>
    <t>輸　　　出</t>
    <rPh sb="0" eb="1">
      <t>ユ</t>
    </rPh>
    <rPh sb="4" eb="5">
      <t>デ</t>
    </rPh>
    <phoneticPr fontId="2"/>
  </si>
  <si>
    <t>輸　　　入</t>
    <rPh sb="0" eb="1">
      <t>ユ</t>
    </rPh>
    <rPh sb="4" eb="5">
      <t>イ</t>
    </rPh>
    <phoneticPr fontId="2"/>
  </si>
  <si>
    <t>移　　　出</t>
    <rPh sb="0" eb="1">
      <t>ワタル</t>
    </rPh>
    <rPh sb="4" eb="5">
      <t>デ</t>
    </rPh>
    <phoneticPr fontId="2"/>
  </si>
  <si>
    <t>移　　　入</t>
    <rPh sb="0" eb="1">
      <t>ワタル</t>
    </rPh>
    <rPh sb="4" eb="5">
      <t>イ</t>
    </rPh>
    <phoneticPr fontId="2"/>
  </si>
  <si>
    <t>港　　　名</t>
    <phoneticPr fontId="2"/>
  </si>
  <si>
    <t>県  名</t>
    <phoneticPr fontId="2"/>
  </si>
  <si>
    <t>港格</t>
    <phoneticPr fontId="2"/>
  </si>
  <si>
    <t>愛知県</t>
  </si>
  <si>
    <t>◎</t>
  </si>
  <si>
    <t>甲</t>
  </si>
  <si>
    <t>名古屋</t>
  </si>
  <si>
    <t>千葉県</t>
  </si>
  <si>
    <t>千葉</t>
  </si>
  <si>
    <t>神奈川県</t>
  </si>
  <si>
    <t>☆</t>
  </si>
  <si>
    <t>横浜</t>
  </si>
  <si>
    <t>兵庫県</t>
  </si>
  <si>
    <t>神戸</t>
  </si>
  <si>
    <t>岡山県</t>
  </si>
  <si>
    <t>水島</t>
  </si>
  <si>
    <t>○</t>
  </si>
  <si>
    <t>木更津</t>
  </si>
  <si>
    <t>東京都</t>
  </si>
  <si>
    <t>東京</t>
  </si>
  <si>
    <t>茨城県</t>
  </si>
  <si>
    <t>鹿島</t>
  </si>
  <si>
    <t>大阪府</t>
  </si>
  <si>
    <t>大阪</t>
  </si>
  <si>
    <t>三重県</t>
  </si>
  <si>
    <t>四日市</t>
  </si>
  <si>
    <t>大分県</t>
  </si>
  <si>
    <t>大分</t>
  </si>
  <si>
    <t>川崎</t>
  </si>
  <si>
    <t>広島県</t>
  </si>
  <si>
    <t>福山</t>
  </si>
  <si>
    <t>福岡県</t>
  </si>
  <si>
    <t>北九州</t>
  </si>
  <si>
    <t>鹿児島県</t>
  </si>
  <si>
    <t>喜入</t>
  </si>
  <si>
    <t>堺泉北</t>
  </si>
  <si>
    <t>博多</t>
  </si>
  <si>
    <t>東播磨</t>
  </si>
  <si>
    <t>山口県</t>
  </si>
  <si>
    <t>徳山下松</t>
  </si>
  <si>
    <t>北海道</t>
  </si>
  <si>
    <t>苫小牧</t>
  </si>
  <si>
    <t>姫路</t>
  </si>
  <si>
    <t>茨城</t>
  </si>
  <si>
    <t>宮城県</t>
  </si>
  <si>
    <t>仙台塩釜</t>
  </si>
  <si>
    <t>新潟県</t>
  </si>
  <si>
    <t>新潟</t>
  </si>
  <si>
    <t>衣浦</t>
  </si>
  <si>
    <t>三河</t>
  </si>
  <si>
    <t>福島県</t>
  </si>
  <si>
    <t>小名浜</t>
  </si>
  <si>
    <t>静岡県</t>
  </si>
  <si>
    <t>清水</t>
  </si>
  <si>
    <t>和歌山県</t>
  </si>
  <si>
    <t>和歌山下津</t>
  </si>
  <si>
    <t>室蘭</t>
  </si>
  <si>
    <t>苅田</t>
  </si>
  <si>
    <t>長崎県</t>
  </si>
  <si>
    <t>松浦</t>
  </si>
  <si>
    <t>直江津</t>
  </si>
  <si>
    <t>香川県</t>
  </si>
  <si>
    <t>坂出</t>
  </si>
  <si>
    <t>宇部</t>
  </si>
  <si>
    <t>相馬</t>
  </si>
  <si>
    <t>愛媛県</t>
  </si>
  <si>
    <t>三島川之江</t>
  </si>
  <si>
    <t>高知県</t>
  </si>
  <si>
    <t>須崎</t>
  </si>
  <si>
    <t>徳島県</t>
  </si>
  <si>
    <t>橘</t>
  </si>
  <si>
    <t>青森県</t>
  </si>
  <si>
    <t>八戸</t>
  </si>
  <si>
    <t>富山県</t>
  </si>
  <si>
    <t>伏木富山</t>
  </si>
  <si>
    <t>広島</t>
  </si>
  <si>
    <t>秋田県</t>
  </si>
  <si>
    <t>能代</t>
  </si>
  <si>
    <t>福井県</t>
  </si>
  <si>
    <t>敦賀</t>
  </si>
  <si>
    <t>京都府</t>
  </si>
  <si>
    <t>舞鶴</t>
  </si>
  <si>
    <t>島根県</t>
  </si>
  <si>
    <t>三隅</t>
  </si>
  <si>
    <t>石狩湾新</t>
  </si>
  <si>
    <t>東予</t>
  </si>
  <si>
    <t>津久見</t>
  </si>
  <si>
    <t>志布志</t>
  </si>
  <si>
    <t>佐賀関</t>
  </si>
  <si>
    <t>岩国</t>
  </si>
  <si>
    <t>下関</t>
  </si>
  <si>
    <t>釧路</t>
  </si>
  <si>
    <t>沖縄県</t>
  </si>
  <si>
    <t>金武湾</t>
  </si>
  <si>
    <t>三田尻中関</t>
  </si>
  <si>
    <t>新居浜</t>
  </si>
  <si>
    <t>鳥取県</t>
  </si>
  <si>
    <t>境</t>
  </si>
  <si>
    <t>御前崎</t>
  </si>
  <si>
    <t>風戸</t>
  </si>
  <si>
    <t>熊本県</t>
  </si>
  <si>
    <t>八代</t>
  </si>
  <si>
    <t>竹原</t>
  </si>
  <si>
    <t>山形県</t>
  </si>
  <si>
    <t>酒田</t>
  </si>
  <si>
    <t>石川県</t>
  </si>
  <si>
    <t>七尾</t>
  </si>
  <si>
    <t>呉</t>
  </si>
  <si>
    <t>松島</t>
  </si>
  <si>
    <t>徳島小松島</t>
  </si>
  <si>
    <t>柳井</t>
  </si>
  <si>
    <t>宇野</t>
  </si>
  <si>
    <t>秋田</t>
  </si>
  <si>
    <t>金沢</t>
  </si>
  <si>
    <t>那覇</t>
  </si>
  <si>
    <t>鹿児島</t>
  </si>
  <si>
    <t>川内</t>
  </si>
  <si>
    <t>三池</t>
  </si>
  <si>
    <t>田子の浦</t>
  </si>
  <si>
    <t>松山</t>
  </si>
  <si>
    <t>宮崎県</t>
  </si>
  <si>
    <t>細島</t>
  </si>
  <si>
    <t>高知</t>
  </si>
  <si>
    <t>函館</t>
  </si>
  <si>
    <t>中城湾</t>
  </si>
  <si>
    <t>姫川</t>
  </si>
  <si>
    <t>青森</t>
  </si>
  <si>
    <t>岩手県</t>
  </si>
  <si>
    <t>大船渡</t>
  </si>
  <si>
    <t>赤穂</t>
  </si>
  <si>
    <t>油津</t>
  </si>
  <si>
    <t>釜石</t>
  </si>
  <si>
    <t>佐伯</t>
  </si>
  <si>
    <t>十勝</t>
  </si>
  <si>
    <t>新宮</t>
  </si>
  <si>
    <t>佐賀県</t>
  </si>
  <si>
    <t>伊万里</t>
  </si>
  <si>
    <t>今治</t>
  </si>
  <si>
    <t>唐津</t>
  </si>
  <si>
    <t>小樽</t>
  </si>
  <si>
    <t>大竹</t>
  </si>
  <si>
    <t>横須賀</t>
  </si>
  <si>
    <t>福井</t>
  </si>
  <si>
    <t>東備</t>
  </si>
  <si>
    <t>高松</t>
  </si>
  <si>
    <t>浜田</t>
  </si>
  <si>
    <t>乙</t>
  </si>
  <si>
    <t>八幡浜</t>
  </si>
  <si>
    <t>臼杵</t>
  </si>
  <si>
    <t>桜島(鹿児島県管理)</t>
  </si>
  <si>
    <t>別府</t>
  </si>
  <si>
    <t>宮崎</t>
  </si>
  <si>
    <t>土庄</t>
  </si>
  <si>
    <t>垂水</t>
  </si>
  <si>
    <t>尼崎西宮芦屋</t>
  </si>
  <si>
    <t>鮴崎</t>
  </si>
  <si>
    <t>三崎</t>
  </si>
  <si>
    <t>長洲</t>
  </si>
  <si>
    <t>多比良</t>
  </si>
  <si>
    <t>立石</t>
  </si>
  <si>
    <t>熊本</t>
  </si>
  <si>
    <t>土生</t>
  </si>
  <si>
    <t>小野田</t>
  </si>
  <si>
    <t>宮浦</t>
  </si>
  <si>
    <t>両津</t>
  </si>
  <si>
    <t>島原</t>
  </si>
  <si>
    <t>中津</t>
  </si>
  <si>
    <t>岡山</t>
  </si>
  <si>
    <t>長崎</t>
  </si>
  <si>
    <t>生口</t>
  </si>
  <si>
    <t>笠岡</t>
  </si>
  <si>
    <t>厳島</t>
  </si>
  <si>
    <t>佐世保</t>
  </si>
  <si>
    <t>尻屋岬</t>
  </si>
  <si>
    <t>福江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</si>
</sst>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Border="1"/>
    <xf numFmtId="56" fontId="4" fillId="0" borderId="0" xfId="0" applyNumberFormat="1" applyFont="1" applyAlignment="1">
      <alignment horizontal="center"/>
    </xf>
    <xf numFmtId="56" fontId="5" fillId="0" borderId="0" xfId="0" applyNumberFormat="1" applyFont="1" applyAlignment="1">
      <alignment horizontal="center"/>
    </xf>
    <xf numFmtId="56" fontId="5" fillId="0" borderId="0" xfId="0" applyNumberFormat="1" applyFont="1" applyAlignment="1">
      <alignment horizontal="right"/>
    </xf>
    <xf numFmtId="56" fontId="6" fillId="0" borderId="0" xfId="0" applyNumberFormat="1" applyFont="1" applyAlignment="1">
      <alignment horizontal="center"/>
    </xf>
    <xf numFmtId="56" fontId="7" fillId="0" borderId="0" xfId="0" applyNumberFormat="1" applyFont="1" applyAlignment="1">
      <alignment horizontal="center"/>
    </xf>
    <xf numFmtId="56" fontId="8" fillId="0" borderId="0" xfId="0" applyNumberFormat="1" applyFont="1" applyAlignment="1">
      <alignment horizontal="center"/>
    </xf>
    <xf numFmtId="56" fontId="8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Border="1"/>
    <xf numFmtId="0" fontId="9" fillId="0" borderId="0" xfId="0" applyFont="1" applyBorder="1"/>
    <xf numFmtId="0" fontId="3" fillId="0" borderId="0" xfId="0" applyFont="1" applyBorder="1" applyAlignment="1"/>
    <xf numFmtId="0" fontId="3" fillId="0" borderId="0" xfId="0" applyFont="1"/>
    <xf numFmtId="176" fontId="12" fillId="0" borderId="0" xfId="1" applyNumberFormat="1" applyFont="1" applyBorder="1" applyAlignment="1"/>
    <xf numFmtId="176" fontId="12" fillId="0" borderId="2" xfId="1" applyNumberFormat="1" applyFont="1" applyBorder="1" applyAlignment="1"/>
    <xf numFmtId="0" fontId="3" fillId="0" borderId="2" xfId="0" applyFont="1" applyBorder="1"/>
    <xf numFmtId="0" fontId="0" fillId="0" borderId="0" xfId="0" applyFont="1" applyAlignment="1">
      <alignment horizontal="right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/>
    <xf numFmtId="0" fontId="0" fillId="0" borderId="17" xfId="0" applyFont="1" applyFill="1" applyBorder="1" applyAlignment="1">
      <alignment horizontal="left"/>
    </xf>
    <xf numFmtId="0" fontId="0" fillId="0" borderId="5" xfId="0" applyFont="1" applyBorder="1" applyAlignment="1">
      <alignment horizontal="right"/>
    </xf>
    <xf numFmtId="0" fontId="0" fillId="0" borderId="0" xfId="0" applyFont="1" applyBorder="1"/>
    <xf numFmtId="176" fontId="14" fillId="0" borderId="6" xfId="1" applyNumberFormat="1" applyFont="1" applyBorder="1" applyAlignment="1"/>
    <xf numFmtId="176" fontId="14" fillId="0" borderId="7" xfId="1" applyNumberFormat="1" applyFont="1" applyBorder="1" applyAlignment="1"/>
    <xf numFmtId="0" fontId="0" fillId="0" borderId="0" xfId="0" applyFont="1" applyBorder="1" applyAlignment="1">
      <alignment shrinkToFit="1"/>
    </xf>
    <xf numFmtId="176" fontId="14" fillId="0" borderId="32" xfId="1" applyNumberFormat="1" applyFont="1" applyBorder="1" applyAlignment="1"/>
    <xf numFmtId="0" fontId="0" fillId="0" borderId="6" xfId="0" applyFont="1" applyBorder="1" applyAlignment="1">
      <alignment horizontal="center"/>
    </xf>
    <xf numFmtId="176" fontId="14" fillId="0" borderId="33" xfId="1" applyNumberFormat="1" applyFont="1" applyBorder="1" applyAlignment="1"/>
    <xf numFmtId="0" fontId="0" fillId="0" borderId="17" xfId="0" applyFont="1" applyBorder="1" applyAlignment="1">
      <alignment horizontal="right"/>
    </xf>
    <xf numFmtId="0" fontId="0" fillId="0" borderId="10" xfId="0" applyFont="1" applyBorder="1" applyAlignment="1">
      <alignment horizontal="center"/>
    </xf>
    <xf numFmtId="0" fontId="0" fillId="0" borderId="8" xfId="0" applyFont="1" applyBorder="1" applyAlignment="1"/>
    <xf numFmtId="0" fontId="0" fillId="0" borderId="31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0" borderId="9" xfId="0" applyFont="1" applyBorder="1"/>
    <xf numFmtId="176" fontId="14" fillId="0" borderId="10" xfId="1" applyNumberFormat="1" applyFont="1" applyBorder="1" applyAlignment="1"/>
    <xf numFmtId="176" fontId="14" fillId="0" borderId="11" xfId="1" applyNumberFormat="1" applyFont="1" applyBorder="1" applyAlignment="1"/>
    <xf numFmtId="0" fontId="0" fillId="0" borderId="9" xfId="0" applyFont="1" applyBorder="1" applyAlignment="1">
      <alignment shrinkToFit="1"/>
    </xf>
    <xf numFmtId="176" fontId="14" fillId="0" borderId="34" xfId="1" applyNumberFormat="1" applyFont="1" applyBorder="1" applyAlignment="1"/>
    <xf numFmtId="0" fontId="0" fillId="0" borderId="7" xfId="0" applyFont="1" applyBorder="1" applyAlignment="1"/>
    <xf numFmtId="0" fontId="0" fillId="0" borderId="19" xfId="0" applyFont="1" applyBorder="1" applyAlignment="1">
      <alignment horizontal="center"/>
    </xf>
    <xf numFmtId="0" fontId="0" fillId="0" borderId="12" xfId="0" applyFont="1" applyBorder="1" applyAlignment="1"/>
    <xf numFmtId="0" fontId="0" fillId="0" borderId="18" xfId="0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0" fontId="0" fillId="0" borderId="13" xfId="0" applyFont="1" applyBorder="1"/>
    <xf numFmtId="176" fontId="14" fillId="0" borderId="19" xfId="1" applyNumberFormat="1" applyFont="1" applyBorder="1" applyAlignment="1"/>
    <xf numFmtId="176" fontId="14" fillId="0" borderId="14" xfId="1" applyNumberFormat="1" applyFont="1" applyBorder="1" applyAlignment="1"/>
    <xf numFmtId="0" fontId="0" fillId="0" borderId="13" xfId="0" applyFont="1" applyBorder="1" applyAlignment="1">
      <alignment shrinkToFit="1"/>
    </xf>
    <xf numFmtId="176" fontId="14" fillId="0" borderId="15" xfId="1" applyNumberFormat="1" applyFont="1" applyBorder="1" applyAlignment="1"/>
    <xf numFmtId="0" fontId="0" fillId="0" borderId="1" xfId="0" applyFont="1" applyBorder="1" applyAlignment="1"/>
    <xf numFmtId="0" fontId="0" fillId="0" borderId="16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2" xfId="0" applyFont="1" applyBorder="1"/>
    <xf numFmtId="176" fontId="14" fillId="0" borderId="3" xfId="1" applyNumberFormat="1" applyFont="1" applyBorder="1" applyAlignment="1"/>
    <xf numFmtId="176" fontId="14" fillId="0" borderId="4" xfId="1" applyNumberFormat="1" applyFont="1" applyBorder="1" applyAlignment="1"/>
    <xf numFmtId="0" fontId="0" fillId="0" borderId="2" xfId="0" applyFont="1" applyBorder="1" applyAlignment="1">
      <alignment shrinkToFit="1"/>
    </xf>
    <xf numFmtId="56" fontId="13" fillId="0" borderId="0" xfId="0" applyNumberFormat="1" applyFont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P128"/>
  <sheetViews>
    <sheetView tabSelected="1" topLeftCell="A28" zoomScale="70" zoomScaleNormal="70" zoomScaleSheetLayoutView="100" workbookViewId="0">
      <selection activeCell="N27" sqref="N27"/>
    </sheetView>
  </sheetViews>
  <sheetFormatPr defaultRowHeight="15" customHeight="1" x14ac:dyDescent="0.15"/>
  <cols>
    <col min="1" max="1" width="6" style="9" customWidth="1"/>
    <col min="2" max="2" width="9.75" style="10" customWidth="1"/>
    <col min="3" max="4" width="2.875" style="11" customWidth="1"/>
    <col min="5" max="5" width="13.75" style="10" customWidth="1"/>
    <col min="6" max="8" width="23.625" style="18" customWidth="1"/>
    <col min="9" max="9" width="6" style="13" customWidth="1"/>
    <col min="10" max="10" width="9.75" style="12" customWidth="1"/>
    <col min="11" max="12" width="2.875" style="14" customWidth="1"/>
    <col min="13" max="13" width="13.75" style="12" customWidth="1"/>
    <col min="14" max="16" width="23.625" style="18" customWidth="1"/>
    <col min="17" max="16384" width="9" style="1"/>
  </cols>
  <sheetData>
    <row r="1" spans="1:16" ht="24.75" customHeight="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5" customHeight="1" x14ac:dyDescent="0.15">
      <c r="A2" s="2"/>
      <c r="B2" s="3"/>
      <c r="C2" s="4"/>
      <c r="D2" s="4"/>
      <c r="E2" s="3"/>
      <c r="F2" s="5"/>
      <c r="G2" s="5"/>
      <c r="H2" s="5"/>
      <c r="I2" s="6"/>
      <c r="J2" s="7"/>
      <c r="K2" s="8"/>
      <c r="L2" s="8"/>
      <c r="M2" s="7"/>
      <c r="N2" s="5"/>
      <c r="O2" s="5"/>
      <c r="P2" s="5"/>
    </row>
    <row r="3" spans="1:16" ht="15" customHeight="1" x14ac:dyDescent="0.15">
      <c r="A3" s="2"/>
      <c r="B3" s="3"/>
      <c r="C3" s="4"/>
      <c r="D3" s="4"/>
      <c r="E3" s="3"/>
      <c r="F3" s="5"/>
      <c r="G3" s="5"/>
      <c r="H3" s="5"/>
      <c r="I3" s="6"/>
      <c r="J3" s="7"/>
      <c r="K3" s="8"/>
      <c r="L3" s="8"/>
      <c r="M3" s="7"/>
      <c r="N3" s="5"/>
      <c r="O3" s="5"/>
      <c r="P3" s="5"/>
    </row>
    <row r="4" spans="1:16" s="15" customFormat="1" ht="15" customHeight="1" thickBot="1" x14ac:dyDescent="0.2">
      <c r="A4" s="9"/>
      <c r="B4" s="10"/>
      <c r="C4" s="11"/>
      <c r="D4" s="11"/>
      <c r="E4" s="10"/>
      <c r="F4" s="12"/>
      <c r="G4" s="12"/>
      <c r="H4" s="12"/>
      <c r="I4" s="13"/>
      <c r="J4" s="12"/>
      <c r="K4" s="14"/>
      <c r="L4" s="14"/>
      <c r="M4" s="12"/>
      <c r="N4" s="12"/>
      <c r="O4" s="12"/>
      <c r="P4" s="22" t="s">
        <v>1</v>
      </c>
    </row>
    <row r="5" spans="1:16" s="16" customFormat="1" ht="15" customHeight="1" x14ac:dyDescent="0.15">
      <c r="A5" s="62" t="s">
        <v>2</v>
      </c>
      <c r="B5" s="65" t="s">
        <v>3</v>
      </c>
      <c r="C5" s="65"/>
      <c r="D5" s="65"/>
      <c r="E5" s="65"/>
      <c r="F5" s="76" t="s">
        <v>4</v>
      </c>
      <c r="G5" s="65"/>
      <c r="H5" s="65"/>
      <c r="I5" s="62" t="s">
        <v>2</v>
      </c>
      <c r="J5" s="65" t="s">
        <v>3</v>
      </c>
      <c r="K5" s="65"/>
      <c r="L5" s="65"/>
      <c r="M5" s="65"/>
      <c r="N5" s="76" t="s">
        <v>5</v>
      </c>
      <c r="O5" s="65"/>
      <c r="P5" s="79"/>
    </row>
    <row r="6" spans="1:16" s="16" customFormat="1" ht="7.5" customHeight="1" x14ac:dyDescent="0.15">
      <c r="A6" s="63"/>
      <c r="B6" s="66"/>
      <c r="C6" s="66"/>
      <c r="D6" s="66"/>
      <c r="E6" s="66"/>
      <c r="F6" s="77"/>
      <c r="G6" s="78"/>
      <c r="H6" s="78"/>
      <c r="I6" s="63"/>
      <c r="J6" s="66"/>
      <c r="K6" s="66"/>
      <c r="L6" s="66"/>
      <c r="M6" s="66"/>
      <c r="N6" s="80"/>
      <c r="O6" s="66"/>
      <c r="P6" s="81"/>
    </row>
    <row r="7" spans="1:16" s="16" customFormat="1" ht="7.5" customHeight="1" x14ac:dyDescent="0.15">
      <c r="A7" s="63"/>
      <c r="B7" s="70" t="s">
        <v>12</v>
      </c>
      <c r="C7" s="70" t="s">
        <v>13</v>
      </c>
      <c r="D7" s="72"/>
      <c r="E7" s="72" t="s">
        <v>11</v>
      </c>
      <c r="F7" s="67" t="s">
        <v>6</v>
      </c>
      <c r="G7" s="68" t="s">
        <v>7</v>
      </c>
      <c r="H7" s="70" t="s">
        <v>8</v>
      </c>
      <c r="I7" s="63"/>
      <c r="J7" s="70" t="s">
        <v>12</v>
      </c>
      <c r="K7" s="70" t="s">
        <v>13</v>
      </c>
      <c r="L7" s="72"/>
      <c r="M7" s="72" t="s">
        <v>11</v>
      </c>
      <c r="N7" s="67" t="s">
        <v>6</v>
      </c>
      <c r="O7" s="68" t="s">
        <v>9</v>
      </c>
      <c r="P7" s="74" t="s">
        <v>10</v>
      </c>
    </row>
    <row r="8" spans="1:16" s="16" customFormat="1" ht="15" customHeight="1" thickBot="1" x14ac:dyDescent="0.2">
      <c r="A8" s="64"/>
      <c r="B8" s="71"/>
      <c r="C8" s="71"/>
      <c r="D8" s="73"/>
      <c r="E8" s="73"/>
      <c r="F8" s="64"/>
      <c r="G8" s="69"/>
      <c r="H8" s="71"/>
      <c r="I8" s="64"/>
      <c r="J8" s="71"/>
      <c r="K8" s="71"/>
      <c r="L8" s="73"/>
      <c r="M8" s="73"/>
      <c r="N8" s="64"/>
      <c r="O8" s="69"/>
      <c r="P8" s="75"/>
    </row>
    <row r="9" spans="1:16" s="17" customFormat="1" ht="16.5" customHeight="1" x14ac:dyDescent="0.15">
      <c r="A9" s="23">
        <v>1</v>
      </c>
      <c r="B9" s="24" t="s">
        <v>14</v>
      </c>
      <c r="C9" s="25" t="s">
        <v>15</v>
      </c>
      <c r="D9" s="26" t="s">
        <v>16</v>
      </c>
      <c r="E9" s="27" t="s">
        <v>17</v>
      </c>
      <c r="F9" s="28">
        <f>SUM(G9:H9)</f>
        <v>111016297</v>
      </c>
      <c r="G9" s="29">
        <v>43544536</v>
      </c>
      <c r="H9" s="29">
        <v>67471761</v>
      </c>
      <c r="I9" s="23">
        <v>1</v>
      </c>
      <c r="J9" s="24" t="s">
        <v>51</v>
      </c>
      <c r="K9" s="25" t="s">
        <v>15</v>
      </c>
      <c r="L9" s="26" t="s">
        <v>16</v>
      </c>
      <c r="M9" s="30" t="s">
        <v>52</v>
      </c>
      <c r="N9" s="28">
        <f>SUM(O9:P9)</f>
        <v>83896539</v>
      </c>
      <c r="O9" s="29">
        <v>41914160</v>
      </c>
      <c r="P9" s="31">
        <v>41982379</v>
      </c>
    </row>
    <row r="10" spans="1:16" s="17" customFormat="1" ht="16.5" customHeight="1" x14ac:dyDescent="0.15">
      <c r="A10" s="32">
        <v>2</v>
      </c>
      <c r="B10" s="24" t="s">
        <v>18</v>
      </c>
      <c r="C10" s="25" t="s">
        <v>15</v>
      </c>
      <c r="D10" s="26" t="s">
        <v>16</v>
      </c>
      <c r="E10" s="27" t="s">
        <v>19</v>
      </c>
      <c r="F10" s="28">
        <f>SUM(G10:H10)</f>
        <v>75772194</v>
      </c>
      <c r="G10" s="29">
        <v>8457951</v>
      </c>
      <c r="H10" s="29">
        <v>67314243</v>
      </c>
      <c r="I10" s="32">
        <v>2</v>
      </c>
      <c r="J10" s="24" t="s">
        <v>42</v>
      </c>
      <c r="K10" s="25" t="s">
        <v>15</v>
      </c>
      <c r="L10" s="26" t="s">
        <v>16</v>
      </c>
      <c r="M10" s="30" t="s">
        <v>43</v>
      </c>
      <c r="N10" s="28">
        <f>SUM(O10:P10)</f>
        <v>76122236</v>
      </c>
      <c r="O10" s="29">
        <v>36600445</v>
      </c>
      <c r="P10" s="33">
        <v>39521791</v>
      </c>
    </row>
    <row r="11" spans="1:16" s="17" customFormat="1" ht="16.5" customHeight="1" x14ac:dyDescent="0.15">
      <c r="A11" s="32">
        <v>3</v>
      </c>
      <c r="B11" s="24" t="s">
        <v>20</v>
      </c>
      <c r="C11" s="25" t="s">
        <v>21</v>
      </c>
      <c r="D11" s="26" t="s">
        <v>16</v>
      </c>
      <c r="E11" s="27" t="s">
        <v>22</v>
      </c>
      <c r="F11" s="28">
        <f t="shared" ref="F11:F17" si="0">SUM(G11:H11)</f>
        <v>71224363</v>
      </c>
      <c r="G11" s="29">
        <v>29014512</v>
      </c>
      <c r="H11" s="29">
        <v>42209851</v>
      </c>
      <c r="I11" s="32">
        <v>3</v>
      </c>
      <c r="J11" s="24" t="s">
        <v>18</v>
      </c>
      <c r="K11" s="25" t="s">
        <v>15</v>
      </c>
      <c r="L11" s="26" t="s">
        <v>16</v>
      </c>
      <c r="M11" s="30" t="s">
        <v>19</v>
      </c>
      <c r="N11" s="28">
        <f t="shared" ref="N11:N17" si="1">SUM(O11:P11)</f>
        <v>53513171</v>
      </c>
      <c r="O11" s="29">
        <v>30909774</v>
      </c>
      <c r="P11" s="33">
        <v>22603397</v>
      </c>
    </row>
    <row r="12" spans="1:16" s="17" customFormat="1" ht="16.5" customHeight="1" x14ac:dyDescent="0.15">
      <c r="A12" s="32">
        <v>4</v>
      </c>
      <c r="B12" s="24" t="s">
        <v>23</v>
      </c>
      <c r="C12" s="25" t="s">
        <v>21</v>
      </c>
      <c r="D12" s="26" t="s">
        <v>16</v>
      </c>
      <c r="E12" s="27" t="s">
        <v>24</v>
      </c>
      <c r="F12" s="28">
        <f t="shared" si="0"/>
        <v>50057188</v>
      </c>
      <c r="G12" s="29">
        <v>21109708</v>
      </c>
      <c r="H12" s="29">
        <v>28947480</v>
      </c>
      <c r="I12" s="32">
        <v>4</v>
      </c>
      <c r="J12" s="24" t="s">
        <v>33</v>
      </c>
      <c r="K12" s="25" t="s">
        <v>21</v>
      </c>
      <c r="L12" s="26" t="s">
        <v>16</v>
      </c>
      <c r="M12" s="30" t="s">
        <v>34</v>
      </c>
      <c r="N12" s="28">
        <f t="shared" si="1"/>
        <v>50848603</v>
      </c>
      <c r="O12" s="29">
        <v>22656057</v>
      </c>
      <c r="P12" s="33">
        <v>28192546</v>
      </c>
    </row>
    <row r="13" spans="1:16" s="17" customFormat="1" ht="16.5" customHeight="1" x14ac:dyDescent="0.15">
      <c r="A13" s="32">
        <v>5</v>
      </c>
      <c r="B13" s="24" t="s">
        <v>25</v>
      </c>
      <c r="C13" s="25" t="s">
        <v>15</v>
      </c>
      <c r="D13" s="26" t="s">
        <v>16</v>
      </c>
      <c r="E13" s="27" t="s">
        <v>26</v>
      </c>
      <c r="F13" s="28">
        <f t="shared" si="0"/>
        <v>46246625</v>
      </c>
      <c r="G13" s="29">
        <v>7499647</v>
      </c>
      <c r="H13" s="29">
        <v>38746978</v>
      </c>
      <c r="I13" s="32">
        <v>5</v>
      </c>
      <c r="J13" s="24" t="s">
        <v>14</v>
      </c>
      <c r="K13" s="25" t="s">
        <v>15</v>
      </c>
      <c r="L13" s="26" t="s">
        <v>16</v>
      </c>
      <c r="M13" s="30" t="s">
        <v>17</v>
      </c>
      <c r="N13" s="28">
        <f t="shared" si="1"/>
        <v>45690090</v>
      </c>
      <c r="O13" s="29">
        <v>22517820</v>
      </c>
      <c r="P13" s="33">
        <v>23172270</v>
      </c>
    </row>
    <row r="14" spans="1:16" s="17" customFormat="1" ht="16.5" customHeight="1" x14ac:dyDescent="0.15">
      <c r="A14" s="32">
        <v>6</v>
      </c>
      <c r="B14" s="24" t="s">
        <v>18</v>
      </c>
      <c r="C14" s="25" t="s">
        <v>27</v>
      </c>
      <c r="D14" s="26" t="s">
        <v>16</v>
      </c>
      <c r="E14" s="27" t="s">
        <v>28</v>
      </c>
      <c r="F14" s="28">
        <f t="shared" si="0"/>
        <v>45888787</v>
      </c>
      <c r="G14" s="29">
        <v>4318412</v>
      </c>
      <c r="H14" s="29">
        <v>41570375</v>
      </c>
      <c r="I14" s="32">
        <v>6</v>
      </c>
      <c r="J14" s="24" t="s">
        <v>23</v>
      </c>
      <c r="K14" s="25" t="s">
        <v>21</v>
      </c>
      <c r="L14" s="26" t="s">
        <v>16</v>
      </c>
      <c r="M14" s="30" t="s">
        <v>24</v>
      </c>
      <c r="N14" s="28">
        <f t="shared" si="1"/>
        <v>42921451</v>
      </c>
      <c r="O14" s="29">
        <v>17893437</v>
      </c>
      <c r="P14" s="33">
        <v>25028014</v>
      </c>
    </row>
    <row r="15" spans="1:16" s="17" customFormat="1" ht="16.5" customHeight="1" x14ac:dyDescent="0.15">
      <c r="A15" s="32">
        <v>7</v>
      </c>
      <c r="B15" s="24" t="s">
        <v>29</v>
      </c>
      <c r="C15" s="25" t="s">
        <v>21</v>
      </c>
      <c r="D15" s="26" t="s">
        <v>16</v>
      </c>
      <c r="E15" s="27" t="s">
        <v>30</v>
      </c>
      <c r="F15" s="28">
        <f t="shared" si="0"/>
        <v>45093919</v>
      </c>
      <c r="G15" s="29">
        <v>11129511</v>
      </c>
      <c r="H15" s="29">
        <v>33964408</v>
      </c>
      <c r="I15" s="32">
        <v>7</v>
      </c>
      <c r="J15" s="24" t="s">
        <v>33</v>
      </c>
      <c r="K15" s="25" t="s">
        <v>15</v>
      </c>
      <c r="L15" s="26" t="s">
        <v>16</v>
      </c>
      <c r="M15" s="30" t="s">
        <v>46</v>
      </c>
      <c r="N15" s="28">
        <f t="shared" si="1"/>
        <v>39863072</v>
      </c>
      <c r="O15" s="29">
        <v>17275845</v>
      </c>
      <c r="P15" s="33">
        <v>22587227</v>
      </c>
    </row>
    <row r="16" spans="1:16" s="17" customFormat="1" ht="16.5" customHeight="1" x14ac:dyDescent="0.15">
      <c r="A16" s="32">
        <v>8</v>
      </c>
      <c r="B16" s="24" t="s">
        <v>31</v>
      </c>
      <c r="C16" s="25" t="s">
        <v>27</v>
      </c>
      <c r="D16" s="26" t="s">
        <v>16</v>
      </c>
      <c r="E16" s="27" t="s">
        <v>32</v>
      </c>
      <c r="F16" s="28">
        <f t="shared" si="0"/>
        <v>40081582</v>
      </c>
      <c r="G16" s="29">
        <v>7378614</v>
      </c>
      <c r="H16" s="29">
        <v>32702968</v>
      </c>
      <c r="I16" s="32">
        <v>8</v>
      </c>
      <c r="J16" s="24" t="s">
        <v>29</v>
      </c>
      <c r="K16" s="25" t="s">
        <v>21</v>
      </c>
      <c r="L16" s="26" t="s">
        <v>16</v>
      </c>
      <c r="M16" s="30" t="s">
        <v>30</v>
      </c>
      <c r="N16" s="28">
        <f t="shared" si="1"/>
        <v>37812247</v>
      </c>
      <c r="O16" s="29">
        <v>13989257</v>
      </c>
      <c r="P16" s="33">
        <v>23822990</v>
      </c>
    </row>
    <row r="17" spans="1:16" s="17" customFormat="1" ht="16.5" customHeight="1" x14ac:dyDescent="0.15">
      <c r="A17" s="32">
        <v>9</v>
      </c>
      <c r="B17" s="24" t="s">
        <v>33</v>
      </c>
      <c r="C17" s="34" t="s">
        <v>21</v>
      </c>
      <c r="D17" s="26" t="s">
        <v>16</v>
      </c>
      <c r="E17" s="27" t="s">
        <v>34</v>
      </c>
      <c r="F17" s="28">
        <f t="shared" si="0"/>
        <v>34750740</v>
      </c>
      <c r="G17" s="29">
        <v>8575412</v>
      </c>
      <c r="H17" s="29">
        <v>26175328</v>
      </c>
      <c r="I17" s="32">
        <v>9</v>
      </c>
      <c r="J17" s="24" t="s">
        <v>25</v>
      </c>
      <c r="K17" s="34" t="s">
        <v>15</v>
      </c>
      <c r="L17" s="26" t="s">
        <v>16</v>
      </c>
      <c r="M17" s="30" t="s">
        <v>26</v>
      </c>
      <c r="N17" s="28">
        <f t="shared" si="1"/>
        <v>32519059</v>
      </c>
      <c r="O17" s="29">
        <v>20344455</v>
      </c>
      <c r="P17" s="33">
        <v>12174604</v>
      </c>
    </row>
    <row r="18" spans="1:16" s="17" customFormat="1" ht="16.5" customHeight="1" x14ac:dyDescent="0.15">
      <c r="A18" s="32">
        <v>10</v>
      </c>
      <c r="B18" s="24" t="s">
        <v>35</v>
      </c>
      <c r="C18" s="34" t="s">
        <v>15</v>
      </c>
      <c r="D18" s="26" t="s">
        <v>16</v>
      </c>
      <c r="E18" s="27" t="s">
        <v>36</v>
      </c>
      <c r="F18" s="28">
        <f>SUM(G18:H18)</f>
        <v>34574259</v>
      </c>
      <c r="G18" s="29">
        <v>3681553</v>
      </c>
      <c r="H18" s="29">
        <v>30892706</v>
      </c>
      <c r="I18" s="32">
        <v>10</v>
      </c>
      <c r="J18" s="24" t="s">
        <v>20</v>
      </c>
      <c r="K18" s="34" t="s">
        <v>21</v>
      </c>
      <c r="L18" s="26" t="s">
        <v>16</v>
      </c>
      <c r="M18" s="30" t="s">
        <v>22</v>
      </c>
      <c r="N18" s="28">
        <f>SUM(O18:P18)</f>
        <v>30001135</v>
      </c>
      <c r="O18" s="29">
        <v>10859605</v>
      </c>
      <c r="P18" s="33">
        <v>19141530</v>
      </c>
    </row>
    <row r="19" spans="1:16" s="17" customFormat="1" ht="16.5" customHeight="1" x14ac:dyDescent="0.15">
      <c r="A19" s="35">
        <v>11</v>
      </c>
      <c r="B19" s="36" t="s">
        <v>37</v>
      </c>
      <c r="C19" s="37" t="s">
        <v>27</v>
      </c>
      <c r="D19" s="38" t="s">
        <v>16</v>
      </c>
      <c r="E19" s="39" t="s">
        <v>38</v>
      </c>
      <c r="F19" s="40">
        <f>SUM(G19:H19)</f>
        <v>33411340</v>
      </c>
      <c r="G19" s="41">
        <v>6724698</v>
      </c>
      <c r="H19" s="41">
        <v>26686642</v>
      </c>
      <c r="I19" s="35">
        <v>11</v>
      </c>
      <c r="J19" s="36" t="s">
        <v>51</v>
      </c>
      <c r="K19" s="37" t="s">
        <v>27</v>
      </c>
      <c r="L19" s="38" t="s">
        <v>16</v>
      </c>
      <c r="M19" s="42" t="s">
        <v>134</v>
      </c>
      <c r="N19" s="40">
        <f>SUM(O19:P19)</f>
        <v>29070319</v>
      </c>
      <c r="O19" s="41">
        <v>15990669</v>
      </c>
      <c r="P19" s="43">
        <v>13079650</v>
      </c>
    </row>
    <row r="20" spans="1:16" s="17" customFormat="1" ht="16.5" customHeight="1" x14ac:dyDescent="0.15">
      <c r="A20" s="32">
        <v>12</v>
      </c>
      <c r="B20" s="24" t="s">
        <v>20</v>
      </c>
      <c r="C20" s="34" t="s">
        <v>21</v>
      </c>
      <c r="D20" s="26" t="s">
        <v>16</v>
      </c>
      <c r="E20" s="27" t="s">
        <v>39</v>
      </c>
      <c r="F20" s="28">
        <f>SUM(G20:H20)</f>
        <v>31052968</v>
      </c>
      <c r="G20" s="29">
        <v>4407005</v>
      </c>
      <c r="H20" s="29">
        <v>26645963</v>
      </c>
      <c r="I20" s="32">
        <v>12</v>
      </c>
      <c r="J20" s="24" t="s">
        <v>37</v>
      </c>
      <c r="K20" s="34" t="s">
        <v>27</v>
      </c>
      <c r="L20" s="26" t="s">
        <v>16</v>
      </c>
      <c r="M20" s="30" t="s">
        <v>38</v>
      </c>
      <c r="N20" s="28">
        <f>SUM(O20:P20)</f>
        <v>26964710</v>
      </c>
      <c r="O20" s="29">
        <v>15896177</v>
      </c>
      <c r="P20" s="33">
        <v>11068533</v>
      </c>
    </row>
    <row r="21" spans="1:16" s="17" customFormat="1" ht="16.5" customHeight="1" x14ac:dyDescent="0.15">
      <c r="A21" s="32">
        <v>13</v>
      </c>
      <c r="B21" s="24" t="s">
        <v>40</v>
      </c>
      <c r="C21" s="34" t="s">
        <v>27</v>
      </c>
      <c r="D21" s="26" t="s">
        <v>16</v>
      </c>
      <c r="E21" s="27" t="s">
        <v>41</v>
      </c>
      <c r="F21" s="28">
        <f t="shared" ref="F21:F26" si="2">SUM(G21:H21)</f>
        <v>30192538</v>
      </c>
      <c r="G21" s="29">
        <v>6489695</v>
      </c>
      <c r="H21" s="29">
        <v>23702843</v>
      </c>
      <c r="I21" s="32">
        <v>13</v>
      </c>
      <c r="J21" s="24" t="s">
        <v>55</v>
      </c>
      <c r="K21" s="34" t="s">
        <v>15</v>
      </c>
      <c r="L21" s="26" t="s">
        <v>16</v>
      </c>
      <c r="M21" s="30" t="s">
        <v>56</v>
      </c>
      <c r="N21" s="28">
        <f t="shared" ref="N21:N26" si="3">SUM(O21:P21)</f>
        <v>26662582</v>
      </c>
      <c r="O21" s="29">
        <v>13092831</v>
      </c>
      <c r="P21" s="33">
        <v>13569751</v>
      </c>
    </row>
    <row r="22" spans="1:16" s="17" customFormat="1" ht="16.5" customHeight="1" x14ac:dyDescent="0.15">
      <c r="A22" s="32">
        <v>14</v>
      </c>
      <c r="B22" s="24" t="s">
        <v>42</v>
      </c>
      <c r="C22" s="34" t="s">
        <v>15</v>
      </c>
      <c r="D22" s="26" t="s">
        <v>16</v>
      </c>
      <c r="E22" s="27" t="s">
        <v>43</v>
      </c>
      <c r="F22" s="28">
        <f t="shared" si="2"/>
        <v>24511858</v>
      </c>
      <c r="G22" s="29">
        <v>5421821</v>
      </c>
      <c r="H22" s="29">
        <v>19090037</v>
      </c>
      <c r="I22" s="32">
        <v>14</v>
      </c>
      <c r="J22" s="24" t="s">
        <v>49</v>
      </c>
      <c r="K22" s="34" t="s">
        <v>15</v>
      </c>
      <c r="L22" s="26" t="s">
        <v>16</v>
      </c>
      <c r="M22" s="30" t="s">
        <v>50</v>
      </c>
      <c r="N22" s="28">
        <f t="shared" si="3"/>
        <v>24989079</v>
      </c>
      <c r="O22" s="29">
        <v>13347544</v>
      </c>
      <c r="P22" s="33">
        <v>11641535</v>
      </c>
    </row>
    <row r="23" spans="1:16" s="17" customFormat="1" ht="16.5" customHeight="1" x14ac:dyDescent="0.15">
      <c r="A23" s="32">
        <v>15</v>
      </c>
      <c r="B23" s="24" t="s">
        <v>44</v>
      </c>
      <c r="C23" s="34"/>
      <c r="D23" s="26" t="s">
        <v>16</v>
      </c>
      <c r="E23" s="27" t="s">
        <v>45</v>
      </c>
      <c r="F23" s="28">
        <f t="shared" si="2"/>
        <v>20879892</v>
      </c>
      <c r="G23" s="29">
        <v>0</v>
      </c>
      <c r="H23" s="29">
        <v>20879892</v>
      </c>
      <c r="I23" s="32">
        <v>15</v>
      </c>
      <c r="J23" s="24" t="s">
        <v>42</v>
      </c>
      <c r="K23" s="34" t="s">
        <v>27</v>
      </c>
      <c r="L23" s="26" t="s">
        <v>16</v>
      </c>
      <c r="M23" s="30" t="s">
        <v>68</v>
      </c>
      <c r="N23" s="28">
        <f t="shared" si="3"/>
        <v>24039378</v>
      </c>
      <c r="O23" s="29">
        <v>14419115</v>
      </c>
      <c r="P23" s="33">
        <v>9620263</v>
      </c>
    </row>
    <row r="24" spans="1:16" s="17" customFormat="1" ht="16.5" customHeight="1" x14ac:dyDescent="0.15">
      <c r="A24" s="32">
        <v>16</v>
      </c>
      <c r="B24" s="24" t="s">
        <v>33</v>
      </c>
      <c r="C24" s="34" t="s">
        <v>15</v>
      </c>
      <c r="D24" s="26" t="s">
        <v>16</v>
      </c>
      <c r="E24" s="27" t="s">
        <v>46</v>
      </c>
      <c r="F24" s="28">
        <f t="shared" si="2"/>
        <v>18630579</v>
      </c>
      <c r="G24" s="29">
        <v>2023546</v>
      </c>
      <c r="H24" s="29">
        <v>16607033</v>
      </c>
      <c r="I24" s="32">
        <v>16</v>
      </c>
      <c r="J24" s="24" t="s">
        <v>82</v>
      </c>
      <c r="K24" s="34" t="s">
        <v>27</v>
      </c>
      <c r="L24" s="26" t="s">
        <v>16</v>
      </c>
      <c r="M24" s="30" t="s">
        <v>137</v>
      </c>
      <c r="N24" s="28">
        <f t="shared" si="3"/>
        <v>23984955</v>
      </c>
      <c r="O24" s="29">
        <v>11336694</v>
      </c>
      <c r="P24" s="33">
        <v>12648261</v>
      </c>
    </row>
    <row r="25" spans="1:16" s="17" customFormat="1" ht="16.5" customHeight="1" x14ac:dyDescent="0.15">
      <c r="A25" s="32">
        <v>17</v>
      </c>
      <c r="B25" s="24" t="s">
        <v>42</v>
      </c>
      <c r="C25" s="34" t="s">
        <v>15</v>
      </c>
      <c r="D25" s="26" t="s">
        <v>16</v>
      </c>
      <c r="E25" s="27" t="s">
        <v>47</v>
      </c>
      <c r="F25" s="28">
        <f t="shared" si="2"/>
        <v>18180459</v>
      </c>
      <c r="G25" s="29">
        <v>8394844</v>
      </c>
      <c r="H25" s="29">
        <v>9785615</v>
      </c>
      <c r="I25" s="32">
        <v>17</v>
      </c>
      <c r="J25" s="24" t="s">
        <v>20</v>
      </c>
      <c r="K25" s="34" t="s">
        <v>21</v>
      </c>
      <c r="L25" s="26" t="s">
        <v>16</v>
      </c>
      <c r="M25" s="30" t="s">
        <v>39</v>
      </c>
      <c r="N25" s="28">
        <f t="shared" si="3"/>
        <v>23984264</v>
      </c>
      <c r="O25" s="29">
        <v>13208684</v>
      </c>
      <c r="P25" s="33">
        <v>10775580</v>
      </c>
    </row>
    <row r="26" spans="1:16" s="17" customFormat="1" ht="16.5" customHeight="1" x14ac:dyDescent="0.15">
      <c r="A26" s="32">
        <v>18</v>
      </c>
      <c r="B26" s="24" t="s">
        <v>23</v>
      </c>
      <c r="C26" s="34" t="s">
        <v>27</v>
      </c>
      <c r="D26" s="26" t="s">
        <v>16</v>
      </c>
      <c r="E26" s="27" t="s">
        <v>48</v>
      </c>
      <c r="F26" s="28">
        <f t="shared" si="2"/>
        <v>18010297</v>
      </c>
      <c r="G26" s="29">
        <v>2584565</v>
      </c>
      <c r="H26" s="29">
        <v>15425732</v>
      </c>
      <c r="I26" s="32">
        <v>18</v>
      </c>
      <c r="J26" s="24" t="s">
        <v>31</v>
      </c>
      <c r="K26" s="34" t="s">
        <v>27</v>
      </c>
      <c r="L26" s="26" t="s">
        <v>16</v>
      </c>
      <c r="M26" s="30" t="s">
        <v>54</v>
      </c>
      <c r="N26" s="28">
        <f t="shared" si="3"/>
        <v>23685433</v>
      </c>
      <c r="O26" s="29">
        <v>11562442</v>
      </c>
      <c r="P26" s="33">
        <v>12122991</v>
      </c>
    </row>
    <row r="27" spans="1:16" s="17" customFormat="1" ht="16.5" customHeight="1" x14ac:dyDescent="0.15">
      <c r="A27" s="32">
        <v>19</v>
      </c>
      <c r="B27" s="44" t="s">
        <v>49</v>
      </c>
      <c r="C27" s="34" t="s">
        <v>15</v>
      </c>
      <c r="D27" s="26" t="s">
        <v>16</v>
      </c>
      <c r="E27" s="27" t="s">
        <v>50</v>
      </c>
      <c r="F27" s="28">
        <f>SUM(G27:H27)</f>
        <v>17659698</v>
      </c>
      <c r="G27" s="29">
        <v>2866525</v>
      </c>
      <c r="H27" s="29">
        <v>14793173</v>
      </c>
      <c r="I27" s="32">
        <v>19</v>
      </c>
      <c r="J27" s="24" t="s">
        <v>44</v>
      </c>
      <c r="K27" s="34" t="s">
        <v>27</v>
      </c>
      <c r="L27" s="26" t="s">
        <v>16</v>
      </c>
      <c r="M27" s="30" t="s">
        <v>126</v>
      </c>
      <c r="N27" s="28">
        <f>SUM(O27:P27)</f>
        <v>22224330</v>
      </c>
      <c r="O27" s="29">
        <v>10392502</v>
      </c>
      <c r="P27" s="33">
        <v>11831828</v>
      </c>
    </row>
    <row r="28" spans="1:16" s="17" customFormat="1" ht="16.5" customHeight="1" x14ac:dyDescent="0.15">
      <c r="A28" s="32">
        <v>20</v>
      </c>
      <c r="B28" s="24" t="s">
        <v>51</v>
      </c>
      <c r="C28" s="34" t="s">
        <v>15</v>
      </c>
      <c r="D28" s="26" t="s">
        <v>16</v>
      </c>
      <c r="E28" s="27" t="s">
        <v>52</v>
      </c>
      <c r="F28" s="28">
        <f>SUM(G28:H28)</f>
        <v>16144309</v>
      </c>
      <c r="G28" s="29">
        <v>1303016</v>
      </c>
      <c r="H28" s="29">
        <v>14841293</v>
      </c>
      <c r="I28" s="32">
        <v>20</v>
      </c>
      <c r="J28" s="24" t="s">
        <v>44</v>
      </c>
      <c r="K28" s="34"/>
      <c r="L28" s="26" t="s">
        <v>16</v>
      </c>
      <c r="M28" s="30" t="s">
        <v>45</v>
      </c>
      <c r="N28" s="28">
        <f>SUM(O28:P28)</f>
        <v>22112011</v>
      </c>
      <c r="O28" s="29">
        <v>22046746</v>
      </c>
      <c r="P28" s="33">
        <v>65265</v>
      </c>
    </row>
    <row r="29" spans="1:16" s="17" customFormat="1" ht="16.5" customHeight="1" x14ac:dyDescent="0.15">
      <c r="A29" s="35">
        <v>21</v>
      </c>
      <c r="B29" s="36" t="s">
        <v>23</v>
      </c>
      <c r="C29" s="37" t="s">
        <v>15</v>
      </c>
      <c r="D29" s="38" t="s">
        <v>16</v>
      </c>
      <c r="E29" s="39" t="s">
        <v>53</v>
      </c>
      <c r="F29" s="40">
        <f>SUM(G29:H29)</f>
        <v>14839993</v>
      </c>
      <c r="G29" s="41">
        <v>733441</v>
      </c>
      <c r="H29" s="41">
        <v>14106552</v>
      </c>
      <c r="I29" s="35">
        <v>21</v>
      </c>
      <c r="J29" s="36" t="s">
        <v>35</v>
      </c>
      <c r="K29" s="37" t="s">
        <v>15</v>
      </c>
      <c r="L29" s="38" t="s">
        <v>16</v>
      </c>
      <c r="M29" s="42" t="s">
        <v>36</v>
      </c>
      <c r="N29" s="40">
        <f>SUM(O29:P29)</f>
        <v>20546273</v>
      </c>
      <c r="O29" s="41">
        <v>16125293</v>
      </c>
      <c r="P29" s="43">
        <v>4420980</v>
      </c>
    </row>
    <row r="30" spans="1:16" s="17" customFormat="1" ht="16.5" customHeight="1" x14ac:dyDescent="0.15">
      <c r="A30" s="32">
        <v>22</v>
      </c>
      <c r="B30" s="24" t="s">
        <v>31</v>
      </c>
      <c r="C30" s="34" t="s">
        <v>27</v>
      </c>
      <c r="D30" s="26" t="s">
        <v>16</v>
      </c>
      <c r="E30" s="27" t="s">
        <v>54</v>
      </c>
      <c r="F30" s="28">
        <f>SUM(G30:H30)</f>
        <v>14459071</v>
      </c>
      <c r="G30" s="29">
        <v>4718885</v>
      </c>
      <c r="H30" s="29">
        <v>9740186</v>
      </c>
      <c r="I30" s="32">
        <v>22</v>
      </c>
      <c r="J30" s="24" t="s">
        <v>82</v>
      </c>
      <c r="K30" s="34" t="s">
        <v>27</v>
      </c>
      <c r="L30" s="26" t="s">
        <v>16</v>
      </c>
      <c r="M30" s="30" t="s">
        <v>83</v>
      </c>
      <c r="N30" s="28">
        <f>SUM(O30:P30)</f>
        <v>20496418</v>
      </c>
      <c r="O30" s="29">
        <v>10893562</v>
      </c>
      <c r="P30" s="33">
        <v>9602856</v>
      </c>
    </row>
    <row r="31" spans="1:16" s="17" customFormat="1" ht="16.5" customHeight="1" x14ac:dyDescent="0.15">
      <c r="A31" s="32">
        <v>23</v>
      </c>
      <c r="B31" s="24" t="s">
        <v>55</v>
      </c>
      <c r="C31" s="34" t="s">
        <v>15</v>
      </c>
      <c r="D31" s="26" t="s">
        <v>16</v>
      </c>
      <c r="E31" s="27" t="s">
        <v>56</v>
      </c>
      <c r="F31" s="28">
        <f t="shared" ref="F31:F37" si="4">SUM(G31:H31)</f>
        <v>13978782</v>
      </c>
      <c r="G31" s="29">
        <v>1548610</v>
      </c>
      <c r="H31" s="29">
        <v>12430172</v>
      </c>
      <c r="I31" s="32">
        <v>23</v>
      </c>
      <c r="J31" s="24" t="s">
        <v>103</v>
      </c>
      <c r="K31" s="34" t="s">
        <v>27</v>
      </c>
      <c r="L31" s="26" t="s">
        <v>16</v>
      </c>
      <c r="M31" s="30" t="s">
        <v>125</v>
      </c>
      <c r="N31" s="28">
        <f t="shared" ref="N31:N37" si="5">SUM(O31:P31)</f>
        <v>18128051</v>
      </c>
      <c r="O31" s="29">
        <v>9362550</v>
      </c>
      <c r="P31" s="33">
        <v>8765501</v>
      </c>
    </row>
    <row r="32" spans="1:16" s="17" customFormat="1" ht="16.5" customHeight="1" x14ac:dyDescent="0.15">
      <c r="A32" s="32">
        <v>24</v>
      </c>
      <c r="B32" s="24" t="s">
        <v>57</v>
      </c>
      <c r="C32" s="34" t="s">
        <v>15</v>
      </c>
      <c r="D32" s="26" t="s">
        <v>16</v>
      </c>
      <c r="E32" s="27" t="s">
        <v>58</v>
      </c>
      <c r="F32" s="28">
        <f t="shared" si="4"/>
        <v>13336952</v>
      </c>
      <c r="G32" s="29">
        <v>926623</v>
      </c>
      <c r="H32" s="29">
        <v>12410329</v>
      </c>
      <c r="I32" s="32">
        <v>24</v>
      </c>
      <c r="J32" s="24" t="s">
        <v>37</v>
      </c>
      <c r="K32" s="34" t="s">
        <v>27</v>
      </c>
      <c r="L32" s="26" t="s">
        <v>16</v>
      </c>
      <c r="M32" s="30" t="s">
        <v>97</v>
      </c>
      <c r="N32" s="28">
        <f t="shared" si="5"/>
        <v>17577943</v>
      </c>
      <c r="O32" s="29">
        <v>16401452</v>
      </c>
      <c r="P32" s="33">
        <v>1176491</v>
      </c>
    </row>
    <row r="33" spans="1:16" s="17" customFormat="1" ht="16.5" customHeight="1" x14ac:dyDescent="0.15">
      <c r="A33" s="32">
        <v>25</v>
      </c>
      <c r="B33" s="24" t="s">
        <v>14</v>
      </c>
      <c r="C33" s="34" t="s">
        <v>27</v>
      </c>
      <c r="D33" s="26" t="s">
        <v>16</v>
      </c>
      <c r="E33" s="27" t="s">
        <v>59</v>
      </c>
      <c r="F33" s="28">
        <f t="shared" si="4"/>
        <v>12663326</v>
      </c>
      <c r="G33" s="29">
        <v>328355</v>
      </c>
      <c r="H33" s="29">
        <v>12334971</v>
      </c>
      <c r="I33" s="32">
        <v>25</v>
      </c>
      <c r="J33" s="24" t="s">
        <v>42</v>
      </c>
      <c r="K33" s="34" t="s">
        <v>15</v>
      </c>
      <c r="L33" s="26" t="s">
        <v>16</v>
      </c>
      <c r="M33" s="30" t="s">
        <v>47</v>
      </c>
      <c r="N33" s="28">
        <f t="shared" si="5"/>
        <v>17149639</v>
      </c>
      <c r="O33" s="29">
        <v>5698264</v>
      </c>
      <c r="P33" s="33">
        <v>11451375</v>
      </c>
    </row>
    <row r="34" spans="1:16" s="17" customFormat="1" ht="16.5" customHeight="1" x14ac:dyDescent="0.15">
      <c r="A34" s="32">
        <v>26</v>
      </c>
      <c r="B34" s="24" t="s">
        <v>14</v>
      </c>
      <c r="C34" s="34" t="s">
        <v>27</v>
      </c>
      <c r="D34" s="26" t="s">
        <v>16</v>
      </c>
      <c r="E34" s="27" t="s">
        <v>60</v>
      </c>
      <c r="F34" s="28">
        <f t="shared" si="4"/>
        <v>11759470</v>
      </c>
      <c r="G34" s="29">
        <v>8694232</v>
      </c>
      <c r="H34" s="29">
        <v>3065238</v>
      </c>
      <c r="I34" s="32">
        <v>26</v>
      </c>
      <c r="J34" s="24" t="s">
        <v>20</v>
      </c>
      <c r="K34" s="34" t="s">
        <v>27</v>
      </c>
      <c r="L34" s="26" t="s">
        <v>16</v>
      </c>
      <c r="M34" s="30" t="s">
        <v>152</v>
      </c>
      <c r="N34" s="28">
        <f t="shared" si="5"/>
        <v>17093317</v>
      </c>
      <c r="O34" s="29">
        <v>7108147</v>
      </c>
      <c r="P34" s="33">
        <v>9985170</v>
      </c>
    </row>
    <row r="35" spans="1:16" s="17" customFormat="1" ht="16.5" customHeight="1" x14ac:dyDescent="0.15">
      <c r="A35" s="32">
        <v>27</v>
      </c>
      <c r="B35" s="24" t="s">
        <v>61</v>
      </c>
      <c r="C35" s="34" t="s">
        <v>27</v>
      </c>
      <c r="D35" s="26" t="s">
        <v>16</v>
      </c>
      <c r="E35" s="27" t="s">
        <v>62</v>
      </c>
      <c r="F35" s="28">
        <f t="shared" si="4"/>
        <v>9413862</v>
      </c>
      <c r="G35" s="29">
        <v>811137</v>
      </c>
      <c r="H35" s="29">
        <v>8602725</v>
      </c>
      <c r="I35" s="32">
        <v>27</v>
      </c>
      <c r="J35" s="24" t="s">
        <v>57</v>
      </c>
      <c r="K35" s="34" t="s">
        <v>15</v>
      </c>
      <c r="L35" s="26" t="s">
        <v>16</v>
      </c>
      <c r="M35" s="30" t="s">
        <v>58</v>
      </c>
      <c r="N35" s="28">
        <f t="shared" si="5"/>
        <v>15591384</v>
      </c>
      <c r="O35" s="29">
        <v>6718073</v>
      </c>
      <c r="P35" s="33">
        <v>8873311</v>
      </c>
    </row>
    <row r="36" spans="1:16" s="17" customFormat="1" ht="16.5" customHeight="1" x14ac:dyDescent="0.15">
      <c r="A36" s="32">
        <v>28</v>
      </c>
      <c r="B36" s="24" t="s">
        <v>63</v>
      </c>
      <c r="C36" s="34" t="s">
        <v>15</v>
      </c>
      <c r="D36" s="26" t="s">
        <v>16</v>
      </c>
      <c r="E36" s="27" t="s">
        <v>64</v>
      </c>
      <c r="F36" s="28">
        <f t="shared" si="4"/>
        <v>9286694</v>
      </c>
      <c r="G36" s="29">
        <v>3172395</v>
      </c>
      <c r="H36" s="29">
        <v>6114299</v>
      </c>
      <c r="I36" s="32">
        <v>28</v>
      </c>
      <c r="J36" s="24" t="s">
        <v>72</v>
      </c>
      <c r="K36" s="34" t="s">
        <v>27</v>
      </c>
      <c r="L36" s="26" t="s">
        <v>16</v>
      </c>
      <c r="M36" s="30" t="s">
        <v>155</v>
      </c>
      <c r="N36" s="28">
        <f t="shared" si="5"/>
        <v>15419547</v>
      </c>
      <c r="O36" s="29">
        <v>7801128</v>
      </c>
      <c r="P36" s="33">
        <v>7618419</v>
      </c>
    </row>
    <row r="37" spans="1:16" s="17" customFormat="1" ht="16.5" customHeight="1" x14ac:dyDescent="0.15">
      <c r="A37" s="32">
        <v>29</v>
      </c>
      <c r="B37" s="24" t="s">
        <v>65</v>
      </c>
      <c r="C37" s="34" t="s">
        <v>15</v>
      </c>
      <c r="D37" s="26" t="s">
        <v>16</v>
      </c>
      <c r="E37" s="27" t="s">
        <v>66</v>
      </c>
      <c r="F37" s="28">
        <f t="shared" si="4"/>
        <v>7456187</v>
      </c>
      <c r="G37" s="29">
        <v>731567</v>
      </c>
      <c r="H37" s="29">
        <v>6724620</v>
      </c>
      <c r="I37" s="32">
        <v>29</v>
      </c>
      <c r="J37" s="24" t="s">
        <v>89</v>
      </c>
      <c r="K37" s="34" t="s">
        <v>27</v>
      </c>
      <c r="L37" s="26" t="s">
        <v>16</v>
      </c>
      <c r="M37" s="30" t="s">
        <v>90</v>
      </c>
      <c r="N37" s="28">
        <f t="shared" si="5"/>
        <v>14437757</v>
      </c>
      <c r="O37" s="29">
        <v>6642504</v>
      </c>
      <c r="P37" s="33">
        <v>7795253</v>
      </c>
    </row>
    <row r="38" spans="1:16" s="17" customFormat="1" ht="16.5" customHeight="1" x14ac:dyDescent="0.15">
      <c r="A38" s="32">
        <v>30</v>
      </c>
      <c r="B38" s="24" t="s">
        <v>51</v>
      </c>
      <c r="C38" s="34" t="s">
        <v>15</v>
      </c>
      <c r="D38" s="26" t="s">
        <v>16</v>
      </c>
      <c r="E38" s="27" t="s">
        <v>67</v>
      </c>
      <c r="F38" s="28">
        <f>SUM(G38:H38)</f>
        <v>7020029</v>
      </c>
      <c r="G38" s="29">
        <v>650604</v>
      </c>
      <c r="H38" s="29">
        <v>6369425</v>
      </c>
      <c r="I38" s="32">
        <v>30</v>
      </c>
      <c r="J38" s="24" t="s">
        <v>31</v>
      </c>
      <c r="K38" s="34" t="s">
        <v>27</v>
      </c>
      <c r="L38" s="26" t="s">
        <v>16</v>
      </c>
      <c r="M38" s="30" t="s">
        <v>32</v>
      </c>
      <c r="N38" s="28">
        <f>SUM(O38:P38)</f>
        <v>13974369</v>
      </c>
      <c r="O38" s="29">
        <v>8850745</v>
      </c>
      <c r="P38" s="33">
        <v>5123624</v>
      </c>
    </row>
    <row r="39" spans="1:16" s="17" customFormat="1" ht="16.5" customHeight="1" x14ac:dyDescent="0.15">
      <c r="A39" s="35">
        <v>31</v>
      </c>
      <c r="B39" s="36" t="s">
        <v>42</v>
      </c>
      <c r="C39" s="37" t="s">
        <v>27</v>
      </c>
      <c r="D39" s="38" t="s">
        <v>16</v>
      </c>
      <c r="E39" s="39" t="s">
        <v>68</v>
      </c>
      <c r="F39" s="40">
        <f>SUM(G39:H39)</f>
        <v>6784389</v>
      </c>
      <c r="G39" s="41">
        <v>5026451</v>
      </c>
      <c r="H39" s="41">
        <v>1757938</v>
      </c>
      <c r="I39" s="35">
        <v>31</v>
      </c>
      <c r="J39" s="36" t="s">
        <v>76</v>
      </c>
      <c r="K39" s="37"/>
      <c r="L39" s="38" t="s">
        <v>157</v>
      </c>
      <c r="M39" s="42" t="s">
        <v>158</v>
      </c>
      <c r="N39" s="40">
        <f>SUM(O39:P39)</f>
        <v>13850388</v>
      </c>
      <c r="O39" s="41">
        <v>6367526</v>
      </c>
      <c r="P39" s="43">
        <v>7482862</v>
      </c>
    </row>
    <row r="40" spans="1:16" s="17" customFormat="1" ht="16.5" customHeight="1" x14ac:dyDescent="0.15">
      <c r="A40" s="32">
        <v>32</v>
      </c>
      <c r="B40" s="24" t="s">
        <v>69</v>
      </c>
      <c r="C40" s="34"/>
      <c r="D40" s="26" t="s">
        <v>16</v>
      </c>
      <c r="E40" s="27" t="s">
        <v>70</v>
      </c>
      <c r="F40" s="28">
        <f>SUM(G40:H40)</f>
        <v>6315836</v>
      </c>
      <c r="G40" s="29">
        <v>82716</v>
      </c>
      <c r="H40" s="29">
        <v>6233120</v>
      </c>
      <c r="I40" s="32">
        <v>32</v>
      </c>
      <c r="J40" s="24" t="s">
        <v>23</v>
      </c>
      <c r="K40" s="34" t="s">
        <v>27</v>
      </c>
      <c r="L40" s="26" t="s">
        <v>16</v>
      </c>
      <c r="M40" s="30" t="s">
        <v>48</v>
      </c>
      <c r="N40" s="28">
        <f>SUM(O40:P40)</f>
        <v>13108327</v>
      </c>
      <c r="O40" s="29">
        <v>6546743</v>
      </c>
      <c r="P40" s="33">
        <v>6561584</v>
      </c>
    </row>
    <row r="41" spans="1:16" s="17" customFormat="1" ht="16.5" customHeight="1" x14ac:dyDescent="0.15">
      <c r="A41" s="32">
        <v>33</v>
      </c>
      <c r="B41" s="24" t="s">
        <v>57</v>
      </c>
      <c r="C41" s="34" t="s">
        <v>27</v>
      </c>
      <c r="D41" s="26" t="s">
        <v>16</v>
      </c>
      <c r="E41" s="27" t="s">
        <v>71</v>
      </c>
      <c r="F41" s="28">
        <f t="shared" ref="F41:F46" si="6">SUM(G41:H41)</f>
        <v>6306552</v>
      </c>
      <c r="G41" s="29">
        <v>220068</v>
      </c>
      <c r="H41" s="29">
        <v>6086484</v>
      </c>
      <c r="I41" s="32">
        <v>33</v>
      </c>
      <c r="J41" s="24" t="s">
        <v>18</v>
      </c>
      <c r="K41" s="34" t="s">
        <v>27</v>
      </c>
      <c r="L41" s="26" t="s">
        <v>16</v>
      </c>
      <c r="M41" s="30" t="s">
        <v>28</v>
      </c>
      <c r="N41" s="28">
        <f t="shared" ref="N41:N46" si="7">SUM(O41:P41)</f>
        <v>12959494</v>
      </c>
      <c r="O41" s="29">
        <v>7170223</v>
      </c>
      <c r="P41" s="33">
        <v>5789271</v>
      </c>
    </row>
    <row r="42" spans="1:16" s="17" customFormat="1" ht="16.5" customHeight="1" x14ac:dyDescent="0.15">
      <c r="A42" s="32">
        <v>34</v>
      </c>
      <c r="B42" s="24" t="s">
        <v>72</v>
      </c>
      <c r="C42" s="34" t="s">
        <v>27</v>
      </c>
      <c r="D42" s="26" t="s">
        <v>16</v>
      </c>
      <c r="E42" s="27" t="s">
        <v>73</v>
      </c>
      <c r="F42" s="28">
        <f t="shared" si="6"/>
        <v>6097059</v>
      </c>
      <c r="G42" s="29">
        <v>1582039</v>
      </c>
      <c r="H42" s="29">
        <v>4515020</v>
      </c>
      <c r="I42" s="32">
        <v>34</v>
      </c>
      <c r="J42" s="24" t="s">
        <v>51</v>
      </c>
      <c r="K42" s="34" t="s">
        <v>27</v>
      </c>
      <c r="L42" s="26" t="s">
        <v>16</v>
      </c>
      <c r="M42" s="30" t="s">
        <v>150</v>
      </c>
      <c r="N42" s="28">
        <f t="shared" si="7"/>
        <v>11711701</v>
      </c>
      <c r="O42" s="29">
        <v>5632941</v>
      </c>
      <c r="P42" s="33">
        <v>6078760</v>
      </c>
    </row>
    <row r="43" spans="1:16" s="17" customFormat="1" ht="16.5" customHeight="1" x14ac:dyDescent="0.15">
      <c r="A43" s="32">
        <v>35</v>
      </c>
      <c r="B43" s="24" t="s">
        <v>49</v>
      </c>
      <c r="C43" s="34" t="s">
        <v>27</v>
      </c>
      <c r="D43" s="26" t="s">
        <v>16</v>
      </c>
      <c r="E43" s="27" t="s">
        <v>74</v>
      </c>
      <c r="F43" s="28">
        <f t="shared" si="6"/>
        <v>5859575</v>
      </c>
      <c r="G43" s="29">
        <v>1531438</v>
      </c>
      <c r="H43" s="29">
        <v>4328137</v>
      </c>
      <c r="I43" s="32">
        <v>35</v>
      </c>
      <c r="J43" s="24" t="s">
        <v>65</v>
      </c>
      <c r="K43" s="34" t="s">
        <v>15</v>
      </c>
      <c r="L43" s="26" t="s">
        <v>16</v>
      </c>
      <c r="M43" s="30" t="s">
        <v>66</v>
      </c>
      <c r="N43" s="28">
        <f t="shared" si="7"/>
        <v>11560062</v>
      </c>
      <c r="O43" s="29">
        <v>4843215</v>
      </c>
      <c r="P43" s="33">
        <v>6716847</v>
      </c>
    </row>
    <row r="44" spans="1:16" s="17" customFormat="1" ht="16.5" customHeight="1" x14ac:dyDescent="0.15">
      <c r="A44" s="32">
        <v>36</v>
      </c>
      <c r="B44" s="24" t="s">
        <v>61</v>
      </c>
      <c r="C44" s="34" t="s">
        <v>27</v>
      </c>
      <c r="D44" s="26" t="s">
        <v>16</v>
      </c>
      <c r="E44" s="27" t="s">
        <v>75</v>
      </c>
      <c r="F44" s="28">
        <f t="shared" si="6"/>
        <v>5680693</v>
      </c>
      <c r="G44" s="29">
        <v>4850</v>
      </c>
      <c r="H44" s="29">
        <v>5675843</v>
      </c>
      <c r="I44" s="32">
        <v>36</v>
      </c>
      <c r="J44" s="24" t="s">
        <v>23</v>
      </c>
      <c r="K44" s="34" t="s">
        <v>15</v>
      </c>
      <c r="L44" s="26" t="s">
        <v>16</v>
      </c>
      <c r="M44" s="30" t="s">
        <v>53</v>
      </c>
      <c r="N44" s="28">
        <f t="shared" si="7"/>
        <v>11548996</v>
      </c>
      <c r="O44" s="29">
        <v>5049017</v>
      </c>
      <c r="P44" s="33">
        <v>6499979</v>
      </c>
    </row>
    <row r="45" spans="1:16" s="17" customFormat="1" ht="16.5" customHeight="1" x14ac:dyDescent="0.15">
      <c r="A45" s="32">
        <v>37</v>
      </c>
      <c r="B45" s="24" t="s">
        <v>76</v>
      </c>
      <c r="C45" s="34" t="s">
        <v>27</v>
      </c>
      <c r="D45" s="26" t="s">
        <v>16</v>
      </c>
      <c r="E45" s="27" t="s">
        <v>77</v>
      </c>
      <c r="F45" s="28">
        <f t="shared" si="6"/>
        <v>5343149</v>
      </c>
      <c r="G45" s="29">
        <v>364152</v>
      </c>
      <c r="H45" s="29">
        <v>4978997</v>
      </c>
      <c r="I45" s="32">
        <v>37</v>
      </c>
      <c r="J45" s="24" t="s">
        <v>78</v>
      </c>
      <c r="K45" s="34" t="s">
        <v>27</v>
      </c>
      <c r="L45" s="26" t="s">
        <v>16</v>
      </c>
      <c r="M45" s="30" t="s">
        <v>79</v>
      </c>
      <c r="N45" s="28">
        <f t="shared" si="7"/>
        <v>11142945</v>
      </c>
      <c r="O45" s="29">
        <v>8595762</v>
      </c>
      <c r="P45" s="33">
        <v>2547183</v>
      </c>
    </row>
    <row r="46" spans="1:16" s="17" customFormat="1" ht="16.5" customHeight="1" x14ac:dyDescent="0.15">
      <c r="A46" s="32">
        <v>38</v>
      </c>
      <c r="B46" s="24" t="s">
        <v>78</v>
      </c>
      <c r="C46" s="34" t="s">
        <v>27</v>
      </c>
      <c r="D46" s="26" t="s">
        <v>16</v>
      </c>
      <c r="E46" s="27" t="s">
        <v>79</v>
      </c>
      <c r="F46" s="28">
        <f t="shared" si="6"/>
        <v>5269900</v>
      </c>
      <c r="G46" s="29">
        <v>4710269</v>
      </c>
      <c r="H46" s="29">
        <v>559631</v>
      </c>
      <c r="I46" s="32">
        <v>38</v>
      </c>
      <c r="J46" s="24" t="s">
        <v>51</v>
      </c>
      <c r="K46" s="34" t="s">
        <v>27</v>
      </c>
      <c r="L46" s="26" t="s">
        <v>16</v>
      </c>
      <c r="M46" s="30" t="s">
        <v>102</v>
      </c>
      <c r="N46" s="28">
        <f t="shared" si="7"/>
        <v>10839638</v>
      </c>
      <c r="O46" s="29">
        <v>4330826</v>
      </c>
      <c r="P46" s="33">
        <v>6508812</v>
      </c>
    </row>
    <row r="47" spans="1:16" s="17" customFormat="1" ht="16.5" customHeight="1" x14ac:dyDescent="0.15">
      <c r="A47" s="32">
        <v>39</v>
      </c>
      <c r="B47" s="24" t="s">
        <v>80</v>
      </c>
      <c r="C47" s="34" t="s">
        <v>27</v>
      </c>
      <c r="D47" s="26" t="s">
        <v>16</v>
      </c>
      <c r="E47" s="27" t="s">
        <v>81</v>
      </c>
      <c r="F47" s="28">
        <f>SUM(G47:H47)</f>
        <v>5243017</v>
      </c>
      <c r="G47" s="29">
        <v>55000</v>
      </c>
      <c r="H47" s="29">
        <v>5188017</v>
      </c>
      <c r="I47" s="32">
        <v>39</v>
      </c>
      <c r="J47" s="24" t="s">
        <v>37</v>
      </c>
      <c r="K47" s="34"/>
      <c r="L47" s="26" t="s">
        <v>157</v>
      </c>
      <c r="M47" s="30" t="s">
        <v>159</v>
      </c>
      <c r="N47" s="28">
        <f>SUM(O47:P47)</f>
        <v>10086491</v>
      </c>
      <c r="O47" s="29">
        <v>5394120</v>
      </c>
      <c r="P47" s="33">
        <v>4692371</v>
      </c>
    </row>
    <row r="48" spans="1:16" s="17" customFormat="1" ht="16.5" customHeight="1" x14ac:dyDescent="0.15">
      <c r="A48" s="32">
        <v>40</v>
      </c>
      <c r="B48" s="24" t="s">
        <v>82</v>
      </c>
      <c r="C48" s="34" t="s">
        <v>27</v>
      </c>
      <c r="D48" s="26" t="s">
        <v>16</v>
      </c>
      <c r="E48" s="27" t="s">
        <v>83</v>
      </c>
      <c r="F48" s="28">
        <f>SUM(G48:H48)</f>
        <v>4963873</v>
      </c>
      <c r="G48" s="29">
        <v>347103</v>
      </c>
      <c r="H48" s="29">
        <v>4616770</v>
      </c>
      <c r="I48" s="32">
        <v>40</v>
      </c>
      <c r="J48" s="24" t="s">
        <v>14</v>
      </c>
      <c r="K48" s="34" t="s">
        <v>27</v>
      </c>
      <c r="L48" s="26" t="s">
        <v>16</v>
      </c>
      <c r="M48" s="30" t="s">
        <v>60</v>
      </c>
      <c r="N48" s="28">
        <f>SUM(O48:P48)</f>
        <v>9980616</v>
      </c>
      <c r="O48" s="29">
        <v>4170821</v>
      </c>
      <c r="P48" s="33">
        <v>5809795</v>
      </c>
    </row>
    <row r="49" spans="1:16" s="17" customFormat="1" ht="16.5" customHeight="1" x14ac:dyDescent="0.15">
      <c r="A49" s="35">
        <v>41</v>
      </c>
      <c r="B49" s="36" t="s">
        <v>84</v>
      </c>
      <c r="C49" s="37" t="s">
        <v>15</v>
      </c>
      <c r="D49" s="38" t="s">
        <v>16</v>
      </c>
      <c r="E49" s="39" t="s">
        <v>85</v>
      </c>
      <c r="F49" s="40">
        <f>SUM(G49:H49)</f>
        <v>4962692</v>
      </c>
      <c r="G49" s="41">
        <v>1458393</v>
      </c>
      <c r="H49" s="41">
        <v>3504299</v>
      </c>
      <c r="I49" s="35">
        <v>41</v>
      </c>
      <c r="J49" s="36" t="s">
        <v>76</v>
      </c>
      <c r="K49" s="37" t="s">
        <v>27</v>
      </c>
      <c r="L49" s="38" t="s">
        <v>16</v>
      </c>
      <c r="M49" s="42" t="s">
        <v>96</v>
      </c>
      <c r="N49" s="40">
        <f>SUM(O49:P49)</f>
        <v>9937644</v>
      </c>
      <c r="O49" s="41">
        <v>4115455</v>
      </c>
      <c r="P49" s="43">
        <v>5822189</v>
      </c>
    </row>
    <row r="50" spans="1:16" s="17" customFormat="1" ht="16.5" customHeight="1" x14ac:dyDescent="0.15">
      <c r="A50" s="32">
        <v>42</v>
      </c>
      <c r="B50" s="24" t="s">
        <v>40</v>
      </c>
      <c r="C50" s="34" t="s">
        <v>15</v>
      </c>
      <c r="D50" s="26" t="s">
        <v>16</v>
      </c>
      <c r="E50" s="27" t="s">
        <v>86</v>
      </c>
      <c r="F50" s="28">
        <f>SUM(G50:H50)</f>
        <v>4761135</v>
      </c>
      <c r="G50" s="29">
        <v>3571355</v>
      </c>
      <c r="H50" s="29">
        <v>1189780</v>
      </c>
      <c r="I50" s="32">
        <v>42</v>
      </c>
      <c r="J50" s="24" t="s">
        <v>44</v>
      </c>
      <c r="K50" s="34"/>
      <c r="L50" s="26" t="s">
        <v>157</v>
      </c>
      <c r="M50" s="30" t="s">
        <v>160</v>
      </c>
      <c r="N50" s="28">
        <f>SUM(O50:P50)</f>
        <v>9335680</v>
      </c>
      <c r="O50" s="29">
        <v>4690295</v>
      </c>
      <c r="P50" s="33">
        <v>4645385</v>
      </c>
    </row>
    <row r="51" spans="1:16" s="17" customFormat="1" ht="16.5" customHeight="1" x14ac:dyDescent="0.15">
      <c r="A51" s="32">
        <v>43</v>
      </c>
      <c r="B51" s="24" t="s">
        <v>87</v>
      </c>
      <c r="C51" s="34" t="s">
        <v>27</v>
      </c>
      <c r="D51" s="26" t="s">
        <v>16</v>
      </c>
      <c r="E51" s="27" t="s">
        <v>88</v>
      </c>
      <c r="F51" s="28">
        <f t="shared" ref="F51:F57" si="8">SUM(G51:H51)</f>
        <v>4191792</v>
      </c>
      <c r="G51" s="29">
        <v>88808</v>
      </c>
      <c r="H51" s="29">
        <v>4102984</v>
      </c>
      <c r="I51" s="32">
        <v>43</v>
      </c>
      <c r="J51" s="24" t="s">
        <v>37</v>
      </c>
      <c r="K51" s="34" t="s">
        <v>27</v>
      </c>
      <c r="L51" s="26" t="s">
        <v>16</v>
      </c>
      <c r="M51" s="30" t="s">
        <v>161</v>
      </c>
      <c r="N51" s="28">
        <f t="shared" ref="N51:N57" si="9">SUM(O51:P51)</f>
        <v>9135825</v>
      </c>
      <c r="O51" s="29">
        <v>5121785</v>
      </c>
      <c r="P51" s="33">
        <v>4014040</v>
      </c>
    </row>
    <row r="52" spans="1:16" s="17" customFormat="1" ht="16.5" customHeight="1" x14ac:dyDescent="0.15">
      <c r="A52" s="32">
        <v>44</v>
      </c>
      <c r="B52" s="24" t="s">
        <v>89</v>
      </c>
      <c r="C52" s="34" t="s">
        <v>27</v>
      </c>
      <c r="D52" s="26" t="s">
        <v>16</v>
      </c>
      <c r="E52" s="27" t="s">
        <v>90</v>
      </c>
      <c r="F52" s="28">
        <f t="shared" si="8"/>
        <v>3975957</v>
      </c>
      <c r="G52" s="29">
        <v>148960</v>
      </c>
      <c r="H52" s="29">
        <v>3826997</v>
      </c>
      <c r="I52" s="32">
        <v>44</v>
      </c>
      <c r="J52" s="24" t="s">
        <v>49</v>
      </c>
      <c r="K52" s="34" t="s">
        <v>27</v>
      </c>
      <c r="L52" s="26" t="s">
        <v>16</v>
      </c>
      <c r="M52" s="30" t="s">
        <v>74</v>
      </c>
      <c r="N52" s="28">
        <f t="shared" si="9"/>
        <v>9100334</v>
      </c>
      <c r="O52" s="29">
        <v>6927547</v>
      </c>
      <c r="P52" s="33">
        <v>2172787</v>
      </c>
    </row>
    <row r="53" spans="1:16" s="17" customFormat="1" ht="16.5" customHeight="1" x14ac:dyDescent="0.15">
      <c r="A53" s="32">
        <v>45</v>
      </c>
      <c r="B53" s="24" t="s">
        <v>91</v>
      </c>
      <c r="C53" s="34" t="s">
        <v>27</v>
      </c>
      <c r="D53" s="26" t="s">
        <v>16</v>
      </c>
      <c r="E53" s="27" t="s">
        <v>92</v>
      </c>
      <c r="F53" s="28">
        <f t="shared" si="8"/>
        <v>3906454</v>
      </c>
      <c r="G53" s="29">
        <v>308393</v>
      </c>
      <c r="H53" s="29">
        <v>3598061</v>
      </c>
      <c r="I53" s="32">
        <v>45</v>
      </c>
      <c r="J53" s="24" t="s">
        <v>40</v>
      </c>
      <c r="K53" s="34" t="s">
        <v>27</v>
      </c>
      <c r="L53" s="26" t="s">
        <v>16</v>
      </c>
      <c r="M53" s="30" t="s">
        <v>41</v>
      </c>
      <c r="N53" s="28">
        <f t="shared" si="9"/>
        <v>8364434</v>
      </c>
      <c r="O53" s="29">
        <v>5198255</v>
      </c>
      <c r="P53" s="33">
        <v>3166179</v>
      </c>
    </row>
    <row r="54" spans="1:16" s="17" customFormat="1" ht="16.5" customHeight="1" x14ac:dyDescent="0.15">
      <c r="A54" s="32">
        <v>46</v>
      </c>
      <c r="B54" s="24" t="s">
        <v>93</v>
      </c>
      <c r="C54" s="34" t="s">
        <v>27</v>
      </c>
      <c r="D54" s="26" t="s">
        <v>16</v>
      </c>
      <c r="E54" s="27" t="s">
        <v>94</v>
      </c>
      <c r="F54" s="28">
        <f t="shared" si="8"/>
        <v>3823944</v>
      </c>
      <c r="G54" s="29">
        <v>0</v>
      </c>
      <c r="H54" s="29">
        <v>3823944</v>
      </c>
      <c r="I54" s="32">
        <v>46</v>
      </c>
      <c r="J54" s="24" t="s">
        <v>49</v>
      </c>
      <c r="K54" s="34" t="s">
        <v>27</v>
      </c>
      <c r="L54" s="26" t="s">
        <v>16</v>
      </c>
      <c r="M54" s="30" t="s">
        <v>100</v>
      </c>
      <c r="N54" s="28">
        <f t="shared" si="9"/>
        <v>8132826</v>
      </c>
      <c r="O54" s="29">
        <v>3336983</v>
      </c>
      <c r="P54" s="33">
        <v>4795843</v>
      </c>
    </row>
    <row r="55" spans="1:16" s="17" customFormat="1" ht="16.5" customHeight="1" x14ac:dyDescent="0.15">
      <c r="A55" s="32">
        <v>47</v>
      </c>
      <c r="B55" s="24" t="s">
        <v>51</v>
      </c>
      <c r="C55" s="34" t="s">
        <v>27</v>
      </c>
      <c r="D55" s="26" t="s">
        <v>16</v>
      </c>
      <c r="E55" s="27" t="s">
        <v>95</v>
      </c>
      <c r="F55" s="28">
        <f t="shared" si="8"/>
        <v>3568579</v>
      </c>
      <c r="G55" s="29">
        <v>280150</v>
      </c>
      <c r="H55" s="29">
        <v>3288429</v>
      </c>
      <c r="I55" s="32">
        <v>47</v>
      </c>
      <c r="J55" s="24" t="s">
        <v>25</v>
      </c>
      <c r="K55" s="34" t="s">
        <v>27</v>
      </c>
      <c r="L55" s="26" t="s">
        <v>16</v>
      </c>
      <c r="M55" s="30" t="s">
        <v>122</v>
      </c>
      <c r="N55" s="28">
        <f t="shared" si="9"/>
        <v>7867414</v>
      </c>
      <c r="O55" s="29">
        <v>3521465</v>
      </c>
      <c r="P55" s="33">
        <v>4345949</v>
      </c>
    </row>
    <row r="56" spans="1:16" s="17" customFormat="1" ht="16.5" customHeight="1" x14ac:dyDescent="0.15">
      <c r="A56" s="32">
        <v>48</v>
      </c>
      <c r="B56" s="24" t="s">
        <v>76</v>
      </c>
      <c r="C56" s="34" t="s">
        <v>27</v>
      </c>
      <c r="D56" s="26" t="s">
        <v>16</v>
      </c>
      <c r="E56" s="27" t="s">
        <v>96</v>
      </c>
      <c r="F56" s="28">
        <f t="shared" si="8"/>
        <v>3562237</v>
      </c>
      <c r="G56" s="29">
        <v>1753134</v>
      </c>
      <c r="H56" s="29">
        <v>1809103</v>
      </c>
      <c r="I56" s="32">
        <v>48</v>
      </c>
      <c r="J56" s="24" t="s">
        <v>131</v>
      </c>
      <c r="K56" s="34" t="s">
        <v>27</v>
      </c>
      <c r="L56" s="26" t="s">
        <v>16</v>
      </c>
      <c r="M56" s="30" t="s">
        <v>162</v>
      </c>
      <c r="N56" s="28">
        <f t="shared" si="9"/>
        <v>7642472</v>
      </c>
      <c r="O56" s="29">
        <v>3852369</v>
      </c>
      <c r="P56" s="33">
        <v>3790103</v>
      </c>
    </row>
    <row r="57" spans="1:16" s="17" customFormat="1" ht="16.5" customHeight="1" x14ac:dyDescent="0.15">
      <c r="A57" s="32">
        <v>49</v>
      </c>
      <c r="B57" s="24" t="s">
        <v>37</v>
      </c>
      <c r="C57" s="34" t="s">
        <v>27</v>
      </c>
      <c r="D57" s="26" t="s">
        <v>16</v>
      </c>
      <c r="E57" s="27" t="s">
        <v>97</v>
      </c>
      <c r="F57" s="28">
        <f t="shared" si="8"/>
        <v>3429250</v>
      </c>
      <c r="G57" s="29">
        <v>3043712</v>
      </c>
      <c r="H57" s="29">
        <v>385538</v>
      </c>
      <c r="I57" s="32">
        <v>49</v>
      </c>
      <c r="J57" s="24" t="s">
        <v>44</v>
      </c>
      <c r="K57" s="34" t="s">
        <v>27</v>
      </c>
      <c r="L57" s="26" t="s">
        <v>16</v>
      </c>
      <c r="M57" s="30" t="s">
        <v>98</v>
      </c>
      <c r="N57" s="28">
        <f t="shared" si="9"/>
        <v>7298716</v>
      </c>
      <c r="O57" s="29">
        <v>4156454</v>
      </c>
      <c r="P57" s="33">
        <v>3142262</v>
      </c>
    </row>
    <row r="58" spans="1:16" s="17" customFormat="1" ht="16.5" customHeight="1" thickBot="1" x14ac:dyDescent="0.2">
      <c r="A58" s="45">
        <v>50</v>
      </c>
      <c r="B58" s="46" t="s">
        <v>44</v>
      </c>
      <c r="C58" s="47" t="s">
        <v>27</v>
      </c>
      <c r="D58" s="48" t="s">
        <v>16</v>
      </c>
      <c r="E58" s="49" t="s">
        <v>98</v>
      </c>
      <c r="F58" s="50">
        <f>SUM(G58:H58)</f>
        <v>3283572</v>
      </c>
      <c r="G58" s="51">
        <v>394802</v>
      </c>
      <c r="H58" s="51">
        <v>2888770</v>
      </c>
      <c r="I58" s="45">
        <v>50</v>
      </c>
      <c r="J58" s="46" t="s">
        <v>80</v>
      </c>
      <c r="K58" s="47" t="s">
        <v>27</v>
      </c>
      <c r="L58" s="48" t="s">
        <v>16</v>
      </c>
      <c r="M58" s="52" t="s">
        <v>120</v>
      </c>
      <c r="N58" s="50">
        <f>SUM(O58:P58)</f>
        <v>7062499</v>
      </c>
      <c r="O58" s="51">
        <v>4355122</v>
      </c>
      <c r="P58" s="53">
        <v>2707377</v>
      </c>
    </row>
    <row r="59" spans="1:16" s="17" customFormat="1" ht="16.5" customHeight="1" x14ac:dyDescent="0.15">
      <c r="A59" s="23">
        <v>51</v>
      </c>
      <c r="B59" s="54" t="s">
        <v>37</v>
      </c>
      <c r="C59" s="55"/>
      <c r="D59" s="56" t="s">
        <v>16</v>
      </c>
      <c r="E59" s="57" t="s">
        <v>99</v>
      </c>
      <c r="F59" s="58">
        <f>SUM(G59:H59)</f>
        <v>3192716</v>
      </c>
      <c r="G59" s="59">
        <v>1936101</v>
      </c>
      <c r="H59" s="59">
        <v>1256615</v>
      </c>
      <c r="I59" s="23">
        <v>51</v>
      </c>
      <c r="J59" s="54" t="s">
        <v>40</v>
      </c>
      <c r="K59" s="34" t="s">
        <v>15</v>
      </c>
      <c r="L59" s="26" t="s">
        <v>16</v>
      </c>
      <c r="M59" s="60" t="s">
        <v>86</v>
      </c>
      <c r="N59" s="58">
        <f>SUM(O59:P59)</f>
        <v>6869034</v>
      </c>
      <c r="O59" s="59">
        <v>2409182</v>
      </c>
      <c r="P59" s="31">
        <v>4459852</v>
      </c>
    </row>
    <row r="60" spans="1:16" s="17" customFormat="1" ht="16.5" customHeight="1" x14ac:dyDescent="0.15">
      <c r="A60" s="32">
        <v>52</v>
      </c>
      <c r="B60" s="24" t="s">
        <v>49</v>
      </c>
      <c r="C60" s="34" t="s">
        <v>27</v>
      </c>
      <c r="D60" s="26" t="s">
        <v>16</v>
      </c>
      <c r="E60" s="27" t="s">
        <v>100</v>
      </c>
      <c r="F60" s="28">
        <f>SUM(G60:H60)</f>
        <v>3098315</v>
      </c>
      <c r="G60" s="29">
        <v>450666</v>
      </c>
      <c r="H60" s="29">
        <v>2647649</v>
      </c>
      <c r="I60" s="32">
        <v>52</v>
      </c>
      <c r="J60" s="24" t="s">
        <v>76</v>
      </c>
      <c r="K60" s="34" t="s">
        <v>27</v>
      </c>
      <c r="L60" s="26" t="s">
        <v>16</v>
      </c>
      <c r="M60" s="30" t="s">
        <v>130</v>
      </c>
      <c r="N60" s="28">
        <f>SUM(O60:P60)</f>
        <v>6669403</v>
      </c>
      <c r="O60" s="29">
        <v>3010430</v>
      </c>
      <c r="P60" s="33">
        <v>3658973</v>
      </c>
    </row>
    <row r="61" spans="1:16" s="17" customFormat="1" ht="16.5" customHeight="1" x14ac:dyDescent="0.15">
      <c r="A61" s="32">
        <v>53</v>
      </c>
      <c r="B61" s="24" t="s">
        <v>49</v>
      </c>
      <c r="C61" s="34" t="s">
        <v>15</v>
      </c>
      <c r="D61" s="26" t="s">
        <v>16</v>
      </c>
      <c r="E61" s="27" t="s">
        <v>101</v>
      </c>
      <c r="F61" s="28">
        <f t="shared" ref="F61:F66" si="10">SUM(G61:H61)</f>
        <v>2997276</v>
      </c>
      <c r="G61" s="29">
        <v>933464</v>
      </c>
      <c r="H61" s="29">
        <v>2063812</v>
      </c>
      <c r="I61" s="32">
        <v>53</v>
      </c>
      <c r="J61" s="24" t="s">
        <v>51</v>
      </c>
      <c r="K61" s="34" t="s">
        <v>15</v>
      </c>
      <c r="L61" s="26" t="s">
        <v>16</v>
      </c>
      <c r="M61" s="30" t="s">
        <v>67</v>
      </c>
      <c r="N61" s="28">
        <f t="shared" ref="N61:N66" si="11">SUM(O61:P61)</f>
        <v>6271175</v>
      </c>
      <c r="O61" s="29">
        <v>3619872</v>
      </c>
      <c r="P61" s="33">
        <v>2651303</v>
      </c>
    </row>
    <row r="62" spans="1:16" s="17" customFormat="1" ht="16.5" customHeight="1" x14ac:dyDescent="0.15">
      <c r="A62" s="32">
        <v>54</v>
      </c>
      <c r="B62" s="24" t="s">
        <v>51</v>
      </c>
      <c r="C62" s="34" t="s">
        <v>27</v>
      </c>
      <c r="D62" s="26" t="s">
        <v>16</v>
      </c>
      <c r="E62" s="27" t="s">
        <v>102</v>
      </c>
      <c r="F62" s="28">
        <f t="shared" si="10"/>
        <v>2755511</v>
      </c>
      <c r="G62" s="29">
        <v>128102</v>
      </c>
      <c r="H62" s="29">
        <v>2627409</v>
      </c>
      <c r="I62" s="32">
        <v>54</v>
      </c>
      <c r="J62" s="24" t="s">
        <v>63</v>
      </c>
      <c r="K62" s="34" t="s">
        <v>15</v>
      </c>
      <c r="L62" s="26" t="s">
        <v>16</v>
      </c>
      <c r="M62" s="30" t="s">
        <v>64</v>
      </c>
      <c r="N62" s="28">
        <f t="shared" si="11"/>
        <v>6060264</v>
      </c>
      <c r="O62" s="29">
        <v>1918715</v>
      </c>
      <c r="P62" s="33">
        <v>4141549</v>
      </c>
    </row>
    <row r="63" spans="1:16" s="17" customFormat="1" ht="16.5" customHeight="1" x14ac:dyDescent="0.15">
      <c r="A63" s="32">
        <v>55</v>
      </c>
      <c r="B63" s="24" t="s">
        <v>103</v>
      </c>
      <c r="C63" s="34" t="s">
        <v>27</v>
      </c>
      <c r="D63" s="26" t="s">
        <v>16</v>
      </c>
      <c r="E63" s="27" t="s">
        <v>104</v>
      </c>
      <c r="F63" s="28">
        <f t="shared" si="10"/>
        <v>2641575</v>
      </c>
      <c r="G63" s="29">
        <v>91720</v>
      </c>
      <c r="H63" s="29">
        <v>2549855</v>
      </c>
      <c r="I63" s="32">
        <v>55</v>
      </c>
      <c r="J63" s="24" t="s">
        <v>23</v>
      </c>
      <c r="K63" s="34"/>
      <c r="L63" s="26" t="s">
        <v>16</v>
      </c>
      <c r="M63" s="30" t="s">
        <v>140</v>
      </c>
      <c r="N63" s="28">
        <f t="shared" si="11"/>
        <v>5916929</v>
      </c>
      <c r="O63" s="29">
        <v>2088078</v>
      </c>
      <c r="P63" s="33">
        <v>3828851</v>
      </c>
    </row>
    <row r="64" spans="1:16" s="17" customFormat="1" ht="16.5" customHeight="1" x14ac:dyDescent="0.15">
      <c r="A64" s="32">
        <v>56</v>
      </c>
      <c r="B64" s="24" t="s">
        <v>49</v>
      </c>
      <c r="C64" s="34" t="s">
        <v>27</v>
      </c>
      <c r="D64" s="26" t="s">
        <v>16</v>
      </c>
      <c r="E64" s="27" t="s">
        <v>105</v>
      </c>
      <c r="F64" s="28">
        <f t="shared" si="10"/>
        <v>2371285</v>
      </c>
      <c r="G64" s="29">
        <v>2197371</v>
      </c>
      <c r="H64" s="29">
        <v>173914</v>
      </c>
      <c r="I64" s="32">
        <v>56</v>
      </c>
      <c r="J64" s="24" t="s">
        <v>72</v>
      </c>
      <c r="K64" s="34"/>
      <c r="L64" s="26" t="s">
        <v>157</v>
      </c>
      <c r="M64" s="30" t="s">
        <v>163</v>
      </c>
      <c r="N64" s="28">
        <f t="shared" si="11"/>
        <v>5777737</v>
      </c>
      <c r="O64" s="29">
        <v>2804182</v>
      </c>
      <c r="P64" s="33">
        <v>2973555</v>
      </c>
    </row>
    <row r="65" spans="1:16" s="17" customFormat="1" ht="16.5" customHeight="1" x14ac:dyDescent="0.15">
      <c r="A65" s="32">
        <v>57</v>
      </c>
      <c r="B65" s="24" t="s">
        <v>76</v>
      </c>
      <c r="C65" s="34" t="s">
        <v>27</v>
      </c>
      <c r="D65" s="26" t="s">
        <v>16</v>
      </c>
      <c r="E65" s="27" t="s">
        <v>106</v>
      </c>
      <c r="F65" s="28">
        <f t="shared" si="10"/>
        <v>2171645</v>
      </c>
      <c r="G65" s="29">
        <v>70106</v>
      </c>
      <c r="H65" s="29">
        <v>2101539</v>
      </c>
      <c r="I65" s="32">
        <v>57</v>
      </c>
      <c r="J65" s="24" t="s">
        <v>44</v>
      </c>
      <c r="K65" s="34"/>
      <c r="L65" s="26" t="s">
        <v>157</v>
      </c>
      <c r="M65" s="30" t="s">
        <v>164</v>
      </c>
      <c r="N65" s="28">
        <f t="shared" si="11"/>
        <v>5732152</v>
      </c>
      <c r="O65" s="29">
        <v>2904215</v>
      </c>
      <c r="P65" s="33">
        <v>2827937</v>
      </c>
    </row>
    <row r="66" spans="1:16" s="17" customFormat="1" ht="16.5" customHeight="1" x14ac:dyDescent="0.15">
      <c r="A66" s="32">
        <v>58</v>
      </c>
      <c r="B66" s="24" t="s">
        <v>107</v>
      </c>
      <c r="C66" s="34" t="s">
        <v>27</v>
      </c>
      <c r="D66" s="26" t="s">
        <v>16</v>
      </c>
      <c r="E66" s="27" t="s">
        <v>108</v>
      </c>
      <c r="F66" s="28">
        <f t="shared" si="10"/>
        <v>1952786</v>
      </c>
      <c r="G66" s="29">
        <v>167030</v>
      </c>
      <c r="H66" s="29">
        <v>1785756</v>
      </c>
      <c r="I66" s="32">
        <v>58</v>
      </c>
      <c r="J66" s="24" t="s">
        <v>91</v>
      </c>
      <c r="K66" s="34" t="s">
        <v>27</v>
      </c>
      <c r="L66" s="26" t="s">
        <v>16</v>
      </c>
      <c r="M66" s="30" t="s">
        <v>92</v>
      </c>
      <c r="N66" s="28">
        <f t="shared" si="11"/>
        <v>5646218</v>
      </c>
      <c r="O66" s="29">
        <v>2862848</v>
      </c>
      <c r="P66" s="33">
        <v>2783370</v>
      </c>
    </row>
    <row r="67" spans="1:16" s="17" customFormat="1" ht="16.5" customHeight="1" x14ac:dyDescent="0.15">
      <c r="A67" s="32">
        <v>59</v>
      </c>
      <c r="B67" s="24" t="s">
        <v>63</v>
      </c>
      <c r="C67" s="34" t="s">
        <v>27</v>
      </c>
      <c r="D67" s="26" t="s">
        <v>16</v>
      </c>
      <c r="E67" s="27" t="s">
        <v>109</v>
      </c>
      <c r="F67" s="28">
        <f>SUM(G67:H67)</f>
        <v>1936430</v>
      </c>
      <c r="G67" s="29">
        <v>1653870</v>
      </c>
      <c r="H67" s="29">
        <v>282560</v>
      </c>
      <c r="I67" s="32">
        <v>59</v>
      </c>
      <c r="J67" s="24" t="s">
        <v>61</v>
      </c>
      <c r="K67" s="34" t="s">
        <v>27</v>
      </c>
      <c r="L67" s="26" t="s">
        <v>16</v>
      </c>
      <c r="M67" s="30" t="s">
        <v>62</v>
      </c>
      <c r="N67" s="28">
        <f>SUM(O67:P67)</f>
        <v>5627946</v>
      </c>
      <c r="O67" s="29">
        <v>3629799</v>
      </c>
      <c r="P67" s="33">
        <v>1998147</v>
      </c>
    </row>
    <row r="68" spans="1:16" s="17" customFormat="1" ht="16.5" customHeight="1" x14ac:dyDescent="0.15">
      <c r="A68" s="32">
        <v>60</v>
      </c>
      <c r="B68" s="24" t="s">
        <v>72</v>
      </c>
      <c r="C68" s="34"/>
      <c r="D68" s="26" t="s">
        <v>16</v>
      </c>
      <c r="E68" s="27" t="s">
        <v>110</v>
      </c>
      <c r="F68" s="28">
        <f>SUM(G68:H68)</f>
        <v>1909399</v>
      </c>
      <c r="G68" s="29">
        <v>1087747</v>
      </c>
      <c r="H68" s="29">
        <v>821652</v>
      </c>
      <c r="I68" s="32">
        <v>60</v>
      </c>
      <c r="J68" s="24" t="s">
        <v>37</v>
      </c>
      <c r="K68" s="34"/>
      <c r="L68" s="26" t="s">
        <v>16</v>
      </c>
      <c r="M68" s="30" t="s">
        <v>99</v>
      </c>
      <c r="N68" s="28">
        <f>SUM(O68:P68)</f>
        <v>5351514</v>
      </c>
      <c r="O68" s="29">
        <v>2892595</v>
      </c>
      <c r="P68" s="33">
        <v>2458919</v>
      </c>
    </row>
    <row r="69" spans="1:16" s="17" customFormat="1" ht="16.5" customHeight="1" x14ac:dyDescent="0.15">
      <c r="A69" s="35">
        <v>61</v>
      </c>
      <c r="B69" s="36" t="s">
        <v>111</v>
      </c>
      <c r="C69" s="37" t="s">
        <v>27</v>
      </c>
      <c r="D69" s="38" t="s">
        <v>16</v>
      </c>
      <c r="E69" s="39" t="s">
        <v>112</v>
      </c>
      <c r="F69" s="40">
        <f>SUM(G69:H69)</f>
        <v>1820402</v>
      </c>
      <c r="G69" s="41">
        <v>260702</v>
      </c>
      <c r="H69" s="41">
        <v>1559700</v>
      </c>
      <c r="I69" s="35">
        <v>61</v>
      </c>
      <c r="J69" s="36" t="s">
        <v>76</v>
      </c>
      <c r="K69" s="37" t="s">
        <v>27</v>
      </c>
      <c r="L69" s="38" t="s">
        <v>16</v>
      </c>
      <c r="M69" s="42" t="s">
        <v>106</v>
      </c>
      <c r="N69" s="40">
        <f>SUM(O69:P69)</f>
        <v>5021546</v>
      </c>
      <c r="O69" s="41">
        <v>3081815</v>
      </c>
      <c r="P69" s="43">
        <v>1939731</v>
      </c>
    </row>
    <row r="70" spans="1:16" s="17" customFormat="1" ht="16.5" customHeight="1" x14ac:dyDescent="0.15">
      <c r="A70" s="32">
        <v>62</v>
      </c>
      <c r="B70" s="24" t="s">
        <v>40</v>
      </c>
      <c r="C70" s="34"/>
      <c r="D70" s="26" t="s">
        <v>16</v>
      </c>
      <c r="E70" s="27" t="s">
        <v>113</v>
      </c>
      <c r="F70" s="28">
        <f>SUM(G70:H70)</f>
        <v>1819132</v>
      </c>
      <c r="G70" s="29">
        <v>0</v>
      </c>
      <c r="H70" s="29">
        <v>1819132</v>
      </c>
      <c r="I70" s="32">
        <v>62</v>
      </c>
      <c r="J70" s="24" t="s">
        <v>23</v>
      </c>
      <c r="K70" s="34" t="s">
        <v>27</v>
      </c>
      <c r="L70" s="26" t="s">
        <v>16</v>
      </c>
      <c r="M70" s="30" t="s">
        <v>165</v>
      </c>
      <c r="N70" s="28">
        <f>SUM(O70:P70)</f>
        <v>4776096</v>
      </c>
      <c r="O70" s="29">
        <v>1380067</v>
      </c>
      <c r="P70" s="33">
        <v>3396029</v>
      </c>
    </row>
    <row r="71" spans="1:16" s="17" customFormat="1" ht="16.5" customHeight="1" x14ac:dyDescent="0.15">
      <c r="A71" s="32">
        <v>63</v>
      </c>
      <c r="B71" s="24" t="s">
        <v>114</v>
      </c>
      <c r="C71" s="34" t="s">
        <v>27</v>
      </c>
      <c r="D71" s="26" t="s">
        <v>16</v>
      </c>
      <c r="E71" s="27" t="s">
        <v>115</v>
      </c>
      <c r="F71" s="28">
        <f t="shared" ref="F71:F77" si="12">SUM(G71:H71)</f>
        <v>1808393</v>
      </c>
      <c r="G71" s="29">
        <v>96312</v>
      </c>
      <c r="H71" s="29">
        <v>1712081</v>
      </c>
      <c r="I71" s="32">
        <v>63</v>
      </c>
      <c r="J71" s="24" t="s">
        <v>40</v>
      </c>
      <c r="K71" s="34"/>
      <c r="L71" s="26" t="s">
        <v>157</v>
      </c>
      <c r="M71" s="30" t="s">
        <v>166</v>
      </c>
      <c r="N71" s="28">
        <f t="shared" ref="N71:N77" si="13">SUM(O71:P71)</f>
        <v>4689037</v>
      </c>
      <c r="O71" s="29">
        <v>2316172</v>
      </c>
      <c r="P71" s="33">
        <v>2372865</v>
      </c>
    </row>
    <row r="72" spans="1:16" s="17" customFormat="1" ht="16.5" customHeight="1" x14ac:dyDescent="0.15">
      <c r="A72" s="32">
        <v>64</v>
      </c>
      <c r="B72" s="24" t="s">
        <v>116</v>
      </c>
      <c r="C72" s="34" t="s">
        <v>27</v>
      </c>
      <c r="D72" s="26" t="s">
        <v>16</v>
      </c>
      <c r="E72" s="27" t="s">
        <v>117</v>
      </c>
      <c r="F72" s="28">
        <f t="shared" si="12"/>
        <v>1807960</v>
      </c>
      <c r="G72" s="29">
        <v>9714</v>
      </c>
      <c r="H72" s="29">
        <v>1798246</v>
      </c>
      <c r="I72" s="32">
        <v>64</v>
      </c>
      <c r="J72" s="24" t="s">
        <v>40</v>
      </c>
      <c r="K72" s="34"/>
      <c r="L72" s="26" t="s">
        <v>16</v>
      </c>
      <c r="M72" s="30" t="s">
        <v>113</v>
      </c>
      <c r="N72" s="28">
        <f t="shared" si="13"/>
        <v>4657135</v>
      </c>
      <c r="O72" s="29">
        <v>2373924</v>
      </c>
      <c r="P72" s="33">
        <v>2283211</v>
      </c>
    </row>
    <row r="73" spans="1:16" s="17" customFormat="1" ht="16.5" customHeight="1" x14ac:dyDescent="0.15">
      <c r="A73" s="32">
        <v>65</v>
      </c>
      <c r="B73" s="24" t="s">
        <v>40</v>
      </c>
      <c r="C73" s="34" t="s">
        <v>27</v>
      </c>
      <c r="D73" s="26" t="s">
        <v>16</v>
      </c>
      <c r="E73" s="27" t="s">
        <v>118</v>
      </c>
      <c r="F73" s="28">
        <f t="shared" si="12"/>
        <v>1706966</v>
      </c>
      <c r="G73" s="29">
        <v>20850</v>
      </c>
      <c r="H73" s="29">
        <v>1686116</v>
      </c>
      <c r="I73" s="32">
        <v>65</v>
      </c>
      <c r="J73" s="24" t="s">
        <v>76</v>
      </c>
      <c r="K73" s="34"/>
      <c r="L73" s="26" t="s">
        <v>157</v>
      </c>
      <c r="M73" s="30" t="s">
        <v>167</v>
      </c>
      <c r="N73" s="28">
        <f t="shared" si="13"/>
        <v>4554375</v>
      </c>
      <c r="O73" s="29">
        <v>2343360</v>
      </c>
      <c r="P73" s="33">
        <v>2211015</v>
      </c>
    </row>
    <row r="74" spans="1:16" s="17" customFormat="1" ht="16.5" customHeight="1" x14ac:dyDescent="0.15">
      <c r="A74" s="32">
        <v>66</v>
      </c>
      <c r="B74" s="24" t="s">
        <v>69</v>
      </c>
      <c r="C74" s="34"/>
      <c r="D74" s="26" t="s">
        <v>16</v>
      </c>
      <c r="E74" s="27" t="s">
        <v>119</v>
      </c>
      <c r="F74" s="28">
        <f t="shared" si="12"/>
        <v>1571993</v>
      </c>
      <c r="G74" s="29">
        <v>0</v>
      </c>
      <c r="H74" s="29">
        <v>1571993</v>
      </c>
      <c r="I74" s="32">
        <v>66</v>
      </c>
      <c r="J74" s="24" t="s">
        <v>72</v>
      </c>
      <c r="K74" s="34" t="s">
        <v>27</v>
      </c>
      <c r="L74" s="26" t="s">
        <v>16</v>
      </c>
      <c r="M74" s="30" t="s">
        <v>73</v>
      </c>
      <c r="N74" s="28">
        <f t="shared" si="13"/>
        <v>4506681</v>
      </c>
      <c r="O74" s="29">
        <v>1503446</v>
      </c>
      <c r="P74" s="33">
        <v>3003235</v>
      </c>
    </row>
    <row r="75" spans="1:16" s="17" customFormat="1" ht="16.5" customHeight="1" x14ac:dyDescent="0.15">
      <c r="A75" s="32">
        <v>67</v>
      </c>
      <c r="B75" s="24" t="s">
        <v>80</v>
      </c>
      <c r="C75" s="34" t="s">
        <v>27</v>
      </c>
      <c r="D75" s="26" t="s">
        <v>16</v>
      </c>
      <c r="E75" s="27" t="s">
        <v>120</v>
      </c>
      <c r="F75" s="28">
        <f t="shared" si="12"/>
        <v>1449754</v>
      </c>
      <c r="G75" s="29">
        <v>41351</v>
      </c>
      <c r="H75" s="29">
        <v>1408403</v>
      </c>
      <c r="I75" s="32">
        <v>67</v>
      </c>
      <c r="J75" s="24" t="s">
        <v>111</v>
      </c>
      <c r="K75" s="34"/>
      <c r="L75" s="26" t="s">
        <v>157</v>
      </c>
      <c r="M75" s="30" t="s">
        <v>168</v>
      </c>
      <c r="N75" s="28">
        <f t="shared" si="13"/>
        <v>4437304</v>
      </c>
      <c r="O75" s="29">
        <v>1668395</v>
      </c>
      <c r="P75" s="33">
        <v>2768909</v>
      </c>
    </row>
    <row r="76" spans="1:16" s="17" customFormat="1" ht="16.5" customHeight="1" x14ac:dyDescent="0.15">
      <c r="A76" s="32">
        <v>68</v>
      </c>
      <c r="B76" s="24" t="s">
        <v>49</v>
      </c>
      <c r="C76" s="34"/>
      <c r="D76" s="26" t="s">
        <v>16</v>
      </c>
      <c r="E76" s="27" t="s">
        <v>121</v>
      </c>
      <c r="F76" s="28">
        <f t="shared" si="12"/>
        <v>1413288</v>
      </c>
      <c r="G76" s="29">
        <v>0</v>
      </c>
      <c r="H76" s="29">
        <v>1413288</v>
      </c>
      <c r="I76" s="32">
        <v>68</v>
      </c>
      <c r="J76" s="24" t="s">
        <v>69</v>
      </c>
      <c r="K76" s="34"/>
      <c r="L76" s="26" t="s">
        <v>157</v>
      </c>
      <c r="M76" s="30" t="s">
        <v>169</v>
      </c>
      <c r="N76" s="28">
        <f t="shared" si="13"/>
        <v>4287089</v>
      </c>
      <c r="O76" s="29">
        <v>2582793</v>
      </c>
      <c r="P76" s="33">
        <v>1704296</v>
      </c>
    </row>
    <row r="77" spans="1:16" s="17" customFormat="1" ht="16.5" customHeight="1" x14ac:dyDescent="0.15">
      <c r="A77" s="32">
        <v>69</v>
      </c>
      <c r="B77" s="24" t="s">
        <v>25</v>
      </c>
      <c r="C77" s="34" t="s">
        <v>27</v>
      </c>
      <c r="D77" s="26" t="s">
        <v>16</v>
      </c>
      <c r="E77" s="27" t="s">
        <v>122</v>
      </c>
      <c r="F77" s="28">
        <f t="shared" si="12"/>
        <v>1408704</v>
      </c>
      <c r="G77" s="29">
        <v>580349</v>
      </c>
      <c r="H77" s="29">
        <v>828355</v>
      </c>
      <c r="I77" s="32">
        <v>69</v>
      </c>
      <c r="J77" s="24" t="s">
        <v>14</v>
      </c>
      <c r="K77" s="34" t="s">
        <v>27</v>
      </c>
      <c r="L77" s="26" t="s">
        <v>16</v>
      </c>
      <c r="M77" s="30" t="s">
        <v>59</v>
      </c>
      <c r="N77" s="28">
        <f t="shared" si="13"/>
        <v>4227688</v>
      </c>
      <c r="O77" s="29">
        <v>1725809</v>
      </c>
      <c r="P77" s="33">
        <v>2501879</v>
      </c>
    </row>
    <row r="78" spans="1:16" s="17" customFormat="1" ht="16.5" customHeight="1" x14ac:dyDescent="0.15">
      <c r="A78" s="32">
        <v>70</v>
      </c>
      <c r="B78" s="24" t="s">
        <v>87</v>
      </c>
      <c r="C78" s="34" t="s">
        <v>27</v>
      </c>
      <c r="D78" s="26" t="s">
        <v>16</v>
      </c>
      <c r="E78" s="27" t="s">
        <v>123</v>
      </c>
      <c r="F78" s="28">
        <f>SUM(G78:H78)</f>
        <v>1401588</v>
      </c>
      <c r="G78" s="29">
        <v>394627</v>
      </c>
      <c r="H78" s="29">
        <v>1006961</v>
      </c>
      <c r="I78" s="32">
        <v>70</v>
      </c>
      <c r="J78" s="24" t="s">
        <v>87</v>
      </c>
      <c r="K78" s="34" t="s">
        <v>27</v>
      </c>
      <c r="L78" s="26" t="s">
        <v>16</v>
      </c>
      <c r="M78" s="30" t="s">
        <v>123</v>
      </c>
      <c r="N78" s="28">
        <f>SUM(O78:P78)</f>
        <v>4091489</v>
      </c>
      <c r="O78" s="29">
        <v>1348722</v>
      </c>
      <c r="P78" s="33">
        <v>2742767</v>
      </c>
    </row>
    <row r="79" spans="1:16" s="17" customFormat="1" ht="16.5" customHeight="1" x14ac:dyDescent="0.15">
      <c r="A79" s="35">
        <v>71</v>
      </c>
      <c r="B79" s="36" t="s">
        <v>116</v>
      </c>
      <c r="C79" s="37" t="s">
        <v>27</v>
      </c>
      <c r="D79" s="38" t="s">
        <v>16</v>
      </c>
      <c r="E79" s="39" t="s">
        <v>124</v>
      </c>
      <c r="F79" s="40">
        <f>SUM(G79:H79)</f>
        <v>1245157</v>
      </c>
      <c r="G79" s="41">
        <v>437449</v>
      </c>
      <c r="H79" s="41">
        <v>807708</v>
      </c>
      <c r="I79" s="35">
        <v>71</v>
      </c>
      <c r="J79" s="36" t="s">
        <v>76</v>
      </c>
      <c r="K79" s="37"/>
      <c r="L79" s="38" t="s">
        <v>157</v>
      </c>
      <c r="M79" s="42" t="s">
        <v>170</v>
      </c>
      <c r="N79" s="40">
        <f>SUM(O79:P79)</f>
        <v>3967510</v>
      </c>
      <c r="O79" s="41">
        <v>1983755</v>
      </c>
      <c r="P79" s="43">
        <v>1983755</v>
      </c>
    </row>
    <row r="80" spans="1:16" s="17" customFormat="1" ht="16.5" customHeight="1" x14ac:dyDescent="0.15">
      <c r="A80" s="32">
        <v>72</v>
      </c>
      <c r="B80" s="24" t="s">
        <v>103</v>
      </c>
      <c r="C80" s="34" t="s">
        <v>27</v>
      </c>
      <c r="D80" s="26" t="s">
        <v>16</v>
      </c>
      <c r="E80" s="27" t="s">
        <v>125</v>
      </c>
      <c r="F80" s="28">
        <f>SUM(G80:H80)</f>
        <v>1220610</v>
      </c>
      <c r="G80" s="29">
        <v>489126</v>
      </c>
      <c r="H80" s="29">
        <v>731484</v>
      </c>
      <c r="I80" s="32">
        <v>72</v>
      </c>
      <c r="J80" s="24" t="s">
        <v>111</v>
      </c>
      <c r="K80" s="34" t="s">
        <v>27</v>
      </c>
      <c r="L80" s="26" t="s">
        <v>16</v>
      </c>
      <c r="M80" s="30" t="s">
        <v>171</v>
      </c>
      <c r="N80" s="28">
        <f>SUM(O80:P80)</f>
        <v>3626441</v>
      </c>
      <c r="O80" s="29">
        <v>1450058</v>
      </c>
      <c r="P80" s="33">
        <v>2176383</v>
      </c>
    </row>
    <row r="81" spans="1:16" s="17" customFormat="1" ht="16.5" customHeight="1" x14ac:dyDescent="0.15">
      <c r="A81" s="32">
        <v>73</v>
      </c>
      <c r="B81" s="24" t="s">
        <v>44</v>
      </c>
      <c r="C81" s="34" t="s">
        <v>27</v>
      </c>
      <c r="D81" s="26" t="s">
        <v>16</v>
      </c>
      <c r="E81" s="27" t="s">
        <v>126</v>
      </c>
      <c r="F81" s="28">
        <f t="shared" ref="F81:F86" si="14">SUM(G81:H81)</f>
        <v>1175909</v>
      </c>
      <c r="G81" s="29">
        <v>3334</v>
      </c>
      <c r="H81" s="29">
        <v>1172575</v>
      </c>
      <c r="I81" s="32">
        <v>73</v>
      </c>
      <c r="J81" s="24" t="s">
        <v>40</v>
      </c>
      <c r="K81" s="34"/>
      <c r="L81" s="26" t="s">
        <v>157</v>
      </c>
      <c r="M81" s="30" t="s">
        <v>172</v>
      </c>
      <c r="N81" s="28">
        <f t="shared" ref="N81:N86" si="15">SUM(O81:P81)</f>
        <v>3611254</v>
      </c>
      <c r="O81" s="29">
        <v>1823349</v>
      </c>
      <c r="P81" s="33">
        <v>1787905</v>
      </c>
    </row>
    <row r="82" spans="1:16" s="17" customFormat="1" ht="16.5" customHeight="1" x14ac:dyDescent="0.15">
      <c r="A82" s="32">
        <v>74</v>
      </c>
      <c r="B82" s="24" t="s">
        <v>44</v>
      </c>
      <c r="C82" s="34" t="s">
        <v>27</v>
      </c>
      <c r="D82" s="26" t="s">
        <v>16</v>
      </c>
      <c r="E82" s="27" t="s">
        <v>127</v>
      </c>
      <c r="F82" s="28">
        <f t="shared" si="14"/>
        <v>1163986</v>
      </c>
      <c r="G82" s="29">
        <v>226509</v>
      </c>
      <c r="H82" s="29">
        <v>937477</v>
      </c>
      <c r="I82" s="32">
        <v>74</v>
      </c>
      <c r="J82" s="24" t="s">
        <v>76</v>
      </c>
      <c r="K82" s="34" t="s">
        <v>27</v>
      </c>
      <c r="L82" s="26" t="s">
        <v>16</v>
      </c>
      <c r="M82" s="30" t="s">
        <v>77</v>
      </c>
      <c r="N82" s="28">
        <f t="shared" si="15"/>
        <v>3495291</v>
      </c>
      <c r="O82" s="29">
        <v>1386678</v>
      </c>
      <c r="P82" s="33">
        <v>2108613</v>
      </c>
    </row>
    <row r="83" spans="1:16" s="17" customFormat="1" ht="16.5" customHeight="1" x14ac:dyDescent="0.15">
      <c r="A83" s="32">
        <v>75</v>
      </c>
      <c r="B83" s="24" t="s">
        <v>42</v>
      </c>
      <c r="C83" s="34" t="s">
        <v>27</v>
      </c>
      <c r="D83" s="26" t="s">
        <v>16</v>
      </c>
      <c r="E83" s="27" t="s">
        <v>128</v>
      </c>
      <c r="F83" s="28">
        <f t="shared" si="14"/>
        <v>1046957</v>
      </c>
      <c r="G83" s="29">
        <v>105561</v>
      </c>
      <c r="H83" s="29">
        <v>941396</v>
      </c>
      <c r="I83" s="32">
        <v>75</v>
      </c>
      <c r="J83" s="24" t="s">
        <v>49</v>
      </c>
      <c r="K83" s="34" t="s">
        <v>27</v>
      </c>
      <c r="L83" s="26" t="s">
        <v>16</v>
      </c>
      <c r="M83" s="30" t="s">
        <v>173</v>
      </c>
      <c r="N83" s="28">
        <f t="shared" si="15"/>
        <v>3230266</v>
      </c>
      <c r="O83" s="29">
        <v>507725</v>
      </c>
      <c r="P83" s="33">
        <v>2722541</v>
      </c>
    </row>
    <row r="84" spans="1:16" s="17" customFormat="1" ht="16.5" customHeight="1" x14ac:dyDescent="0.15">
      <c r="A84" s="32">
        <v>76</v>
      </c>
      <c r="B84" s="24" t="s">
        <v>63</v>
      </c>
      <c r="C84" s="34" t="s">
        <v>27</v>
      </c>
      <c r="D84" s="26" t="s">
        <v>16</v>
      </c>
      <c r="E84" s="27" t="s">
        <v>129</v>
      </c>
      <c r="F84" s="28">
        <f t="shared" si="14"/>
        <v>903134</v>
      </c>
      <c r="G84" s="29">
        <v>42758</v>
      </c>
      <c r="H84" s="29">
        <v>860376</v>
      </c>
      <c r="I84" s="32">
        <v>76</v>
      </c>
      <c r="J84" s="24" t="s">
        <v>72</v>
      </c>
      <c r="K84" s="34"/>
      <c r="L84" s="26" t="s">
        <v>16</v>
      </c>
      <c r="M84" s="30" t="s">
        <v>110</v>
      </c>
      <c r="N84" s="28">
        <f t="shared" si="15"/>
        <v>3229148</v>
      </c>
      <c r="O84" s="29">
        <v>1789850</v>
      </c>
      <c r="P84" s="33">
        <v>1439298</v>
      </c>
    </row>
    <row r="85" spans="1:16" s="17" customFormat="1" ht="16.5" customHeight="1" x14ac:dyDescent="0.15">
      <c r="A85" s="32">
        <v>77</v>
      </c>
      <c r="B85" s="24" t="s">
        <v>76</v>
      </c>
      <c r="C85" s="34" t="s">
        <v>27</v>
      </c>
      <c r="D85" s="26" t="s">
        <v>16</v>
      </c>
      <c r="E85" s="27" t="s">
        <v>130</v>
      </c>
      <c r="F85" s="28">
        <f t="shared" si="14"/>
        <v>802249</v>
      </c>
      <c r="G85" s="29">
        <v>183476</v>
      </c>
      <c r="H85" s="29">
        <v>618773</v>
      </c>
      <c r="I85" s="32">
        <v>77</v>
      </c>
      <c r="J85" s="24" t="s">
        <v>78</v>
      </c>
      <c r="K85" s="34" t="s">
        <v>27</v>
      </c>
      <c r="L85" s="26" t="s">
        <v>16</v>
      </c>
      <c r="M85" s="30" t="s">
        <v>133</v>
      </c>
      <c r="N85" s="28">
        <f t="shared" si="15"/>
        <v>3182225</v>
      </c>
      <c r="O85" s="29">
        <v>2069856</v>
      </c>
      <c r="P85" s="33">
        <v>1112369</v>
      </c>
    </row>
    <row r="86" spans="1:16" s="17" customFormat="1" ht="16.5" customHeight="1" x14ac:dyDescent="0.15">
      <c r="A86" s="32">
        <v>78</v>
      </c>
      <c r="B86" s="24" t="s">
        <v>131</v>
      </c>
      <c r="C86" s="34" t="s">
        <v>27</v>
      </c>
      <c r="D86" s="26" t="s">
        <v>16</v>
      </c>
      <c r="E86" s="27" t="s">
        <v>132</v>
      </c>
      <c r="F86" s="28">
        <f t="shared" si="14"/>
        <v>795274</v>
      </c>
      <c r="G86" s="29">
        <v>179702</v>
      </c>
      <c r="H86" s="29">
        <v>615572</v>
      </c>
      <c r="I86" s="32">
        <v>78</v>
      </c>
      <c r="J86" s="24" t="s">
        <v>72</v>
      </c>
      <c r="K86" s="34"/>
      <c r="L86" s="26" t="s">
        <v>157</v>
      </c>
      <c r="M86" s="30" t="s">
        <v>174</v>
      </c>
      <c r="N86" s="28">
        <f t="shared" si="15"/>
        <v>3024825</v>
      </c>
      <c r="O86" s="29">
        <v>1529780</v>
      </c>
      <c r="P86" s="33">
        <v>1495045</v>
      </c>
    </row>
    <row r="87" spans="1:16" s="17" customFormat="1" ht="16.5" customHeight="1" x14ac:dyDescent="0.15">
      <c r="A87" s="32">
        <v>79</v>
      </c>
      <c r="B87" s="24" t="s">
        <v>78</v>
      </c>
      <c r="C87" s="34" t="s">
        <v>27</v>
      </c>
      <c r="D87" s="26" t="s">
        <v>16</v>
      </c>
      <c r="E87" s="27" t="s">
        <v>133</v>
      </c>
      <c r="F87" s="28">
        <f>SUM(G87:H87)</f>
        <v>706594</v>
      </c>
      <c r="G87" s="29">
        <v>288644</v>
      </c>
      <c r="H87" s="29">
        <v>417950</v>
      </c>
      <c r="I87" s="32">
        <v>79</v>
      </c>
      <c r="J87" s="24" t="s">
        <v>57</v>
      </c>
      <c r="K87" s="34" t="s">
        <v>27</v>
      </c>
      <c r="L87" s="26" t="s">
        <v>16</v>
      </c>
      <c r="M87" s="30" t="s">
        <v>175</v>
      </c>
      <c r="N87" s="28">
        <f>SUM(O87:P87)</f>
        <v>2969973</v>
      </c>
      <c r="O87" s="29">
        <v>1401372</v>
      </c>
      <c r="P87" s="33">
        <v>1568601</v>
      </c>
    </row>
    <row r="88" spans="1:16" s="17" customFormat="1" ht="16.5" customHeight="1" x14ac:dyDescent="0.15">
      <c r="A88" s="32">
        <v>80</v>
      </c>
      <c r="B88" s="24" t="s">
        <v>51</v>
      </c>
      <c r="C88" s="34" t="s">
        <v>27</v>
      </c>
      <c r="D88" s="26" t="s">
        <v>16</v>
      </c>
      <c r="E88" s="27" t="s">
        <v>134</v>
      </c>
      <c r="F88" s="28">
        <f>SUM(G88:H88)</f>
        <v>697932</v>
      </c>
      <c r="G88" s="29">
        <v>342484</v>
      </c>
      <c r="H88" s="29">
        <v>355448</v>
      </c>
      <c r="I88" s="32">
        <v>80</v>
      </c>
      <c r="J88" s="24" t="s">
        <v>69</v>
      </c>
      <c r="K88" s="34"/>
      <c r="L88" s="26" t="s">
        <v>16</v>
      </c>
      <c r="M88" s="30" t="s">
        <v>176</v>
      </c>
      <c r="N88" s="28">
        <f>SUM(O88:P88)</f>
        <v>2762630</v>
      </c>
      <c r="O88" s="29">
        <v>1327887</v>
      </c>
      <c r="P88" s="33">
        <v>1434743</v>
      </c>
    </row>
    <row r="89" spans="1:16" s="17" customFormat="1" ht="16.5" customHeight="1" x14ac:dyDescent="0.15">
      <c r="A89" s="35">
        <v>81</v>
      </c>
      <c r="B89" s="36" t="s">
        <v>103</v>
      </c>
      <c r="C89" s="37" t="s">
        <v>27</v>
      </c>
      <c r="D89" s="38" t="s">
        <v>16</v>
      </c>
      <c r="E89" s="39" t="s">
        <v>135</v>
      </c>
      <c r="F89" s="40">
        <f>SUM(G89:H89)</f>
        <v>649561</v>
      </c>
      <c r="G89" s="41">
        <v>41526</v>
      </c>
      <c r="H89" s="41">
        <v>608035</v>
      </c>
      <c r="I89" s="35">
        <v>81</v>
      </c>
      <c r="J89" s="36" t="s">
        <v>40</v>
      </c>
      <c r="K89" s="37" t="s">
        <v>27</v>
      </c>
      <c r="L89" s="38" t="s">
        <v>16</v>
      </c>
      <c r="M89" s="42" t="s">
        <v>118</v>
      </c>
      <c r="N89" s="40">
        <f>SUM(O89:P89)</f>
        <v>2576324</v>
      </c>
      <c r="O89" s="41">
        <v>1321999</v>
      </c>
      <c r="P89" s="43">
        <v>1254325</v>
      </c>
    </row>
    <row r="90" spans="1:16" s="17" customFormat="1" ht="16.5" customHeight="1" x14ac:dyDescent="0.15">
      <c r="A90" s="32">
        <v>82</v>
      </c>
      <c r="B90" s="24" t="s">
        <v>57</v>
      </c>
      <c r="C90" s="34"/>
      <c r="D90" s="26" t="s">
        <v>16</v>
      </c>
      <c r="E90" s="27" t="s">
        <v>136</v>
      </c>
      <c r="F90" s="28">
        <f>SUM(G90:H90)</f>
        <v>602216</v>
      </c>
      <c r="G90" s="29">
        <v>246365</v>
      </c>
      <c r="H90" s="29">
        <v>355851</v>
      </c>
      <c r="I90" s="32">
        <v>82</v>
      </c>
      <c r="J90" s="24" t="s">
        <v>103</v>
      </c>
      <c r="K90" s="34" t="s">
        <v>27</v>
      </c>
      <c r="L90" s="26" t="s">
        <v>16</v>
      </c>
      <c r="M90" s="30" t="s">
        <v>104</v>
      </c>
      <c r="N90" s="28">
        <f>SUM(O90:P90)</f>
        <v>2557879</v>
      </c>
      <c r="O90" s="29">
        <v>1056349</v>
      </c>
      <c r="P90" s="33">
        <v>1501530</v>
      </c>
    </row>
    <row r="91" spans="1:16" s="17" customFormat="1" ht="16.5" customHeight="1" x14ac:dyDescent="0.15">
      <c r="A91" s="32">
        <v>83</v>
      </c>
      <c r="B91" s="24" t="s">
        <v>82</v>
      </c>
      <c r="C91" s="34" t="s">
        <v>27</v>
      </c>
      <c r="D91" s="26" t="s">
        <v>16</v>
      </c>
      <c r="E91" s="27" t="s">
        <v>137</v>
      </c>
      <c r="F91" s="28">
        <f t="shared" ref="F91:F97" si="16">SUM(G91:H91)</f>
        <v>594947</v>
      </c>
      <c r="G91" s="29">
        <v>111043</v>
      </c>
      <c r="H91" s="29">
        <v>483904</v>
      </c>
      <c r="I91" s="32">
        <v>83</v>
      </c>
      <c r="J91" s="24" t="s">
        <v>37</v>
      </c>
      <c r="K91" s="34" t="s">
        <v>27</v>
      </c>
      <c r="L91" s="26" t="s">
        <v>16</v>
      </c>
      <c r="M91" s="30" t="s">
        <v>177</v>
      </c>
      <c r="N91" s="28">
        <f t="shared" ref="N91:N97" si="17">SUM(O91:P91)</f>
        <v>2502460</v>
      </c>
      <c r="O91" s="29">
        <v>1455639</v>
      </c>
      <c r="P91" s="33">
        <v>1046821</v>
      </c>
    </row>
    <row r="92" spans="1:16" s="17" customFormat="1" ht="16.5" customHeight="1" x14ac:dyDescent="0.15">
      <c r="A92" s="32">
        <v>84</v>
      </c>
      <c r="B92" s="24" t="s">
        <v>138</v>
      </c>
      <c r="C92" s="34" t="s">
        <v>27</v>
      </c>
      <c r="D92" s="26" t="s">
        <v>16</v>
      </c>
      <c r="E92" s="27" t="s">
        <v>139</v>
      </c>
      <c r="F92" s="28">
        <f t="shared" si="16"/>
        <v>587693</v>
      </c>
      <c r="G92" s="29">
        <v>4088</v>
      </c>
      <c r="H92" s="29">
        <v>583605</v>
      </c>
      <c r="I92" s="32">
        <v>84</v>
      </c>
      <c r="J92" s="24" t="s">
        <v>25</v>
      </c>
      <c r="K92" s="34" t="s">
        <v>27</v>
      </c>
      <c r="L92" s="26" t="s">
        <v>16</v>
      </c>
      <c r="M92" s="30" t="s">
        <v>178</v>
      </c>
      <c r="N92" s="28">
        <f t="shared" si="17"/>
        <v>2481251</v>
      </c>
      <c r="O92" s="29">
        <v>860572</v>
      </c>
      <c r="P92" s="33">
        <v>1620679</v>
      </c>
    </row>
    <row r="93" spans="1:16" s="17" customFormat="1" ht="16.5" customHeight="1" x14ac:dyDescent="0.15">
      <c r="A93" s="32">
        <v>85</v>
      </c>
      <c r="B93" s="24" t="s">
        <v>23</v>
      </c>
      <c r="C93" s="34"/>
      <c r="D93" s="26" t="s">
        <v>16</v>
      </c>
      <c r="E93" s="27" t="s">
        <v>140</v>
      </c>
      <c r="F93" s="28">
        <f t="shared" si="16"/>
        <v>582825</v>
      </c>
      <c r="G93" s="29">
        <v>190000</v>
      </c>
      <c r="H93" s="29">
        <v>392825</v>
      </c>
      <c r="I93" s="32">
        <v>85</v>
      </c>
      <c r="J93" s="24" t="s">
        <v>69</v>
      </c>
      <c r="K93" s="34" t="s">
        <v>27</v>
      </c>
      <c r="L93" s="26" t="s">
        <v>16</v>
      </c>
      <c r="M93" s="30" t="s">
        <v>179</v>
      </c>
      <c r="N93" s="28">
        <f t="shared" si="17"/>
        <v>2370716</v>
      </c>
      <c r="O93" s="29">
        <v>791881</v>
      </c>
      <c r="P93" s="33">
        <v>1578835</v>
      </c>
    </row>
    <row r="94" spans="1:16" s="17" customFormat="1" ht="16.5" customHeight="1" x14ac:dyDescent="0.15">
      <c r="A94" s="32">
        <v>86</v>
      </c>
      <c r="B94" s="24" t="s">
        <v>131</v>
      </c>
      <c r="C94" s="34" t="s">
        <v>27</v>
      </c>
      <c r="D94" s="26" t="s">
        <v>16</v>
      </c>
      <c r="E94" s="27" t="s">
        <v>141</v>
      </c>
      <c r="F94" s="28">
        <f t="shared" si="16"/>
        <v>523886</v>
      </c>
      <c r="G94" s="29">
        <v>35167</v>
      </c>
      <c r="H94" s="29">
        <v>488719</v>
      </c>
      <c r="I94" s="32">
        <v>86</v>
      </c>
      <c r="J94" s="24" t="s">
        <v>40</v>
      </c>
      <c r="K94" s="34"/>
      <c r="L94" s="26" t="s">
        <v>157</v>
      </c>
      <c r="M94" s="30" t="s">
        <v>180</v>
      </c>
      <c r="N94" s="28">
        <f t="shared" si="17"/>
        <v>2227620</v>
      </c>
      <c r="O94" s="29">
        <v>1086005</v>
      </c>
      <c r="P94" s="33">
        <v>1141615</v>
      </c>
    </row>
    <row r="95" spans="1:16" s="17" customFormat="1" ht="16.5" customHeight="1" x14ac:dyDescent="0.15">
      <c r="A95" s="32">
        <v>87</v>
      </c>
      <c r="B95" s="24" t="s">
        <v>138</v>
      </c>
      <c r="C95" s="34" t="s">
        <v>27</v>
      </c>
      <c r="D95" s="26" t="s">
        <v>16</v>
      </c>
      <c r="E95" s="27" t="s">
        <v>142</v>
      </c>
      <c r="F95" s="28">
        <f t="shared" si="16"/>
        <v>505104</v>
      </c>
      <c r="G95" s="29">
        <v>60961</v>
      </c>
      <c r="H95" s="29">
        <v>444143</v>
      </c>
      <c r="I95" s="32">
        <v>87</v>
      </c>
      <c r="J95" s="24" t="s">
        <v>49</v>
      </c>
      <c r="K95" s="34"/>
      <c r="L95" s="26" t="s">
        <v>16</v>
      </c>
      <c r="M95" s="30" t="s">
        <v>121</v>
      </c>
      <c r="N95" s="28">
        <f t="shared" si="17"/>
        <v>2194196</v>
      </c>
      <c r="O95" s="29">
        <v>1019318</v>
      </c>
      <c r="P95" s="33">
        <v>1174878</v>
      </c>
    </row>
    <row r="96" spans="1:16" s="17" customFormat="1" ht="16.5" customHeight="1" x14ac:dyDescent="0.15">
      <c r="A96" s="32">
        <v>88</v>
      </c>
      <c r="B96" s="24" t="s">
        <v>37</v>
      </c>
      <c r="C96" s="34" t="s">
        <v>27</v>
      </c>
      <c r="D96" s="26" t="s">
        <v>16</v>
      </c>
      <c r="E96" s="27" t="s">
        <v>143</v>
      </c>
      <c r="F96" s="28">
        <f t="shared" si="16"/>
        <v>475200</v>
      </c>
      <c r="G96" s="29">
        <v>51465</v>
      </c>
      <c r="H96" s="29">
        <v>423735</v>
      </c>
      <c r="I96" s="32">
        <v>88</v>
      </c>
      <c r="J96" s="24" t="s">
        <v>146</v>
      </c>
      <c r="K96" s="34" t="s">
        <v>27</v>
      </c>
      <c r="L96" s="26" t="s">
        <v>16</v>
      </c>
      <c r="M96" s="30" t="s">
        <v>149</v>
      </c>
      <c r="N96" s="28">
        <f t="shared" si="17"/>
        <v>2068965</v>
      </c>
      <c r="O96" s="29">
        <v>734553</v>
      </c>
      <c r="P96" s="33">
        <v>1334412</v>
      </c>
    </row>
    <row r="97" spans="1:16" s="17" customFormat="1" ht="16.5" customHeight="1" x14ac:dyDescent="0.15">
      <c r="A97" s="32">
        <v>89</v>
      </c>
      <c r="B97" s="24" t="s">
        <v>51</v>
      </c>
      <c r="C97" s="34" t="s">
        <v>27</v>
      </c>
      <c r="D97" s="26" t="s">
        <v>16</v>
      </c>
      <c r="E97" s="27" t="s">
        <v>144</v>
      </c>
      <c r="F97" s="28">
        <f t="shared" si="16"/>
        <v>391006</v>
      </c>
      <c r="G97" s="29">
        <v>0</v>
      </c>
      <c r="H97" s="29">
        <v>391006</v>
      </c>
      <c r="I97" s="32">
        <v>89</v>
      </c>
      <c r="J97" s="24" t="s">
        <v>111</v>
      </c>
      <c r="K97" s="34" t="s">
        <v>27</v>
      </c>
      <c r="L97" s="26" t="s">
        <v>16</v>
      </c>
      <c r="M97" s="30" t="s">
        <v>112</v>
      </c>
      <c r="N97" s="28">
        <f t="shared" si="17"/>
        <v>2052479</v>
      </c>
      <c r="O97" s="29">
        <v>282162</v>
      </c>
      <c r="P97" s="33">
        <v>1770317</v>
      </c>
    </row>
    <row r="98" spans="1:16" s="17" customFormat="1" ht="16.5" customHeight="1" x14ac:dyDescent="0.15">
      <c r="A98" s="32">
        <v>90</v>
      </c>
      <c r="B98" s="24" t="s">
        <v>65</v>
      </c>
      <c r="C98" s="34"/>
      <c r="D98" s="26" t="s">
        <v>16</v>
      </c>
      <c r="E98" s="27" t="s">
        <v>145</v>
      </c>
      <c r="F98" s="28">
        <f>SUM(G98:H98)</f>
        <v>381611</v>
      </c>
      <c r="G98" s="29">
        <v>0</v>
      </c>
      <c r="H98" s="29">
        <v>381611</v>
      </c>
      <c r="I98" s="32">
        <v>90</v>
      </c>
      <c r="J98" s="24" t="s">
        <v>57</v>
      </c>
      <c r="K98" s="34"/>
      <c r="L98" s="26" t="s">
        <v>16</v>
      </c>
      <c r="M98" s="30" t="s">
        <v>136</v>
      </c>
      <c r="N98" s="28">
        <f>SUM(O98:P98)</f>
        <v>2039259</v>
      </c>
      <c r="O98" s="29">
        <v>1312780</v>
      </c>
      <c r="P98" s="33">
        <v>726479</v>
      </c>
    </row>
    <row r="99" spans="1:16" s="17" customFormat="1" ht="16.5" customHeight="1" x14ac:dyDescent="0.15">
      <c r="A99" s="35">
        <v>91</v>
      </c>
      <c r="B99" s="36" t="s">
        <v>146</v>
      </c>
      <c r="C99" s="37" t="s">
        <v>27</v>
      </c>
      <c r="D99" s="38" t="s">
        <v>16</v>
      </c>
      <c r="E99" s="39" t="s">
        <v>147</v>
      </c>
      <c r="F99" s="40">
        <f>SUM(G99:H99)</f>
        <v>368002</v>
      </c>
      <c r="G99" s="41">
        <v>108784</v>
      </c>
      <c r="H99" s="41">
        <v>259218</v>
      </c>
      <c r="I99" s="35">
        <v>91</v>
      </c>
      <c r="J99" s="36" t="s">
        <v>138</v>
      </c>
      <c r="K99" s="37" t="s">
        <v>27</v>
      </c>
      <c r="L99" s="38" t="s">
        <v>16</v>
      </c>
      <c r="M99" s="42" t="s">
        <v>139</v>
      </c>
      <c r="N99" s="40">
        <f>SUM(O99:P99)</f>
        <v>2030702</v>
      </c>
      <c r="O99" s="41">
        <v>1505990</v>
      </c>
      <c r="P99" s="43">
        <v>524712</v>
      </c>
    </row>
    <row r="100" spans="1:16" s="17" customFormat="1" ht="16.5" customHeight="1" x14ac:dyDescent="0.15">
      <c r="A100" s="32">
        <v>92</v>
      </c>
      <c r="B100" s="24" t="s">
        <v>76</v>
      </c>
      <c r="C100" s="34" t="s">
        <v>27</v>
      </c>
      <c r="D100" s="26" t="s">
        <v>16</v>
      </c>
      <c r="E100" s="27" t="s">
        <v>148</v>
      </c>
      <c r="F100" s="28">
        <f>SUM(G100:H100)</f>
        <v>327636</v>
      </c>
      <c r="G100" s="29">
        <v>96114</v>
      </c>
      <c r="H100" s="29">
        <v>231522</v>
      </c>
      <c r="I100" s="32">
        <v>92</v>
      </c>
      <c r="J100" s="24" t="s">
        <v>103</v>
      </c>
      <c r="K100" s="34" t="s">
        <v>27</v>
      </c>
      <c r="L100" s="26" t="s">
        <v>16</v>
      </c>
      <c r="M100" s="30" t="s">
        <v>135</v>
      </c>
      <c r="N100" s="28">
        <f>SUM(O100:P100)</f>
        <v>1907781</v>
      </c>
      <c r="O100" s="29">
        <v>313200</v>
      </c>
      <c r="P100" s="33">
        <v>1594581</v>
      </c>
    </row>
    <row r="101" spans="1:16" s="17" customFormat="1" ht="16.5" customHeight="1" x14ac:dyDescent="0.15">
      <c r="A101" s="32">
        <v>93</v>
      </c>
      <c r="B101" s="24" t="s">
        <v>146</v>
      </c>
      <c r="C101" s="34" t="s">
        <v>27</v>
      </c>
      <c r="D101" s="26" t="s">
        <v>16</v>
      </c>
      <c r="E101" s="27" t="s">
        <v>149</v>
      </c>
      <c r="F101" s="28">
        <f t="shared" ref="F101:F106" si="18">SUM(G101:H101)</f>
        <v>325327</v>
      </c>
      <c r="G101" s="29">
        <v>27259</v>
      </c>
      <c r="H101" s="29">
        <v>298068</v>
      </c>
      <c r="I101" s="32">
        <v>93</v>
      </c>
      <c r="J101" s="24" t="s">
        <v>25</v>
      </c>
      <c r="K101" s="34"/>
      <c r="L101" s="26" t="s">
        <v>16</v>
      </c>
      <c r="M101" s="30" t="s">
        <v>181</v>
      </c>
      <c r="N101" s="28">
        <f t="shared" ref="N101:N106" si="19">SUM(O101:P101)</f>
        <v>1904596</v>
      </c>
      <c r="O101" s="29">
        <v>1219942</v>
      </c>
      <c r="P101" s="33">
        <v>684654</v>
      </c>
    </row>
    <row r="102" spans="1:16" s="17" customFormat="1" ht="16.5" customHeight="1" x14ac:dyDescent="0.15">
      <c r="A102" s="32">
        <v>94</v>
      </c>
      <c r="B102" s="24" t="s">
        <v>51</v>
      </c>
      <c r="C102" s="34" t="s">
        <v>27</v>
      </c>
      <c r="D102" s="26" t="s">
        <v>16</v>
      </c>
      <c r="E102" s="27" t="s">
        <v>150</v>
      </c>
      <c r="F102" s="28">
        <f t="shared" si="18"/>
        <v>320168</v>
      </c>
      <c r="G102" s="29">
        <v>81825</v>
      </c>
      <c r="H102" s="29">
        <v>238343</v>
      </c>
      <c r="I102" s="32">
        <v>94</v>
      </c>
      <c r="J102" s="24" t="s">
        <v>63</v>
      </c>
      <c r="K102" s="34" t="s">
        <v>27</v>
      </c>
      <c r="L102" s="26" t="s">
        <v>16</v>
      </c>
      <c r="M102" s="30" t="s">
        <v>129</v>
      </c>
      <c r="N102" s="28">
        <f t="shared" si="19"/>
        <v>1888998</v>
      </c>
      <c r="O102" s="29">
        <v>234702</v>
      </c>
      <c r="P102" s="33">
        <v>1654296</v>
      </c>
    </row>
    <row r="103" spans="1:16" s="17" customFormat="1" ht="16.5" customHeight="1" x14ac:dyDescent="0.15">
      <c r="A103" s="32">
        <v>95</v>
      </c>
      <c r="B103" s="24" t="s">
        <v>40</v>
      </c>
      <c r="C103" s="34"/>
      <c r="D103" s="26" t="s">
        <v>16</v>
      </c>
      <c r="E103" s="27" t="s">
        <v>151</v>
      </c>
      <c r="F103" s="28">
        <f t="shared" si="18"/>
        <v>316768</v>
      </c>
      <c r="G103" s="29">
        <v>4730</v>
      </c>
      <c r="H103" s="29">
        <v>312038</v>
      </c>
      <c r="I103" s="32">
        <v>95</v>
      </c>
      <c r="J103" s="24" t="s">
        <v>51</v>
      </c>
      <c r="K103" s="34" t="s">
        <v>27</v>
      </c>
      <c r="L103" s="26" t="s">
        <v>16</v>
      </c>
      <c r="M103" s="30" t="s">
        <v>95</v>
      </c>
      <c r="N103" s="28">
        <f t="shared" si="19"/>
        <v>1849475</v>
      </c>
      <c r="O103" s="29">
        <v>274958</v>
      </c>
      <c r="P103" s="33">
        <v>1574517</v>
      </c>
    </row>
    <row r="104" spans="1:16" s="17" customFormat="1" ht="16.5" customHeight="1" x14ac:dyDescent="0.15">
      <c r="A104" s="32">
        <v>96</v>
      </c>
      <c r="B104" s="24" t="s">
        <v>20</v>
      </c>
      <c r="C104" s="34" t="s">
        <v>27</v>
      </c>
      <c r="D104" s="26" t="s">
        <v>16</v>
      </c>
      <c r="E104" s="27" t="s">
        <v>152</v>
      </c>
      <c r="F104" s="28">
        <f t="shared" si="18"/>
        <v>305192</v>
      </c>
      <c r="G104" s="29">
        <v>142060</v>
      </c>
      <c r="H104" s="29">
        <v>163132</v>
      </c>
      <c r="I104" s="32">
        <v>96</v>
      </c>
      <c r="J104" s="24" t="s">
        <v>40</v>
      </c>
      <c r="K104" s="34"/>
      <c r="L104" s="26" t="s">
        <v>157</v>
      </c>
      <c r="M104" s="30" t="s">
        <v>182</v>
      </c>
      <c r="N104" s="28">
        <f t="shared" si="19"/>
        <v>1808925</v>
      </c>
      <c r="O104" s="29">
        <v>901060</v>
      </c>
      <c r="P104" s="33">
        <v>907865</v>
      </c>
    </row>
    <row r="105" spans="1:16" s="17" customFormat="1" ht="16.5" customHeight="1" x14ac:dyDescent="0.15">
      <c r="A105" s="32">
        <v>97</v>
      </c>
      <c r="B105" s="24" t="s">
        <v>89</v>
      </c>
      <c r="C105" s="34"/>
      <c r="D105" s="26" t="s">
        <v>16</v>
      </c>
      <c r="E105" s="27" t="s">
        <v>153</v>
      </c>
      <c r="F105" s="28">
        <f t="shared" si="18"/>
        <v>279152</v>
      </c>
      <c r="G105" s="29">
        <v>86182</v>
      </c>
      <c r="H105" s="29">
        <v>192970</v>
      </c>
      <c r="I105" s="32">
        <v>97</v>
      </c>
      <c r="J105" s="24" t="s">
        <v>69</v>
      </c>
      <c r="K105" s="34" t="s">
        <v>27</v>
      </c>
      <c r="L105" s="26" t="s">
        <v>16</v>
      </c>
      <c r="M105" s="30" t="s">
        <v>183</v>
      </c>
      <c r="N105" s="28">
        <f t="shared" si="19"/>
        <v>1803387</v>
      </c>
      <c r="O105" s="29">
        <v>506582</v>
      </c>
      <c r="P105" s="33">
        <v>1296805</v>
      </c>
    </row>
    <row r="106" spans="1:16" s="17" customFormat="1" ht="16.5" customHeight="1" x14ac:dyDescent="0.15">
      <c r="A106" s="32">
        <v>98</v>
      </c>
      <c r="B106" s="24" t="s">
        <v>25</v>
      </c>
      <c r="C106" s="34"/>
      <c r="D106" s="26" t="s">
        <v>16</v>
      </c>
      <c r="E106" s="27" t="s">
        <v>154</v>
      </c>
      <c r="F106" s="28">
        <f t="shared" si="18"/>
        <v>268643</v>
      </c>
      <c r="G106" s="29">
        <v>0</v>
      </c>
      <c r="H106" s="29">
        <v>268643</v>
      </c>
      <c r="I106" s="32">
        <v>98</v>
      </c>
      <c r="J106" s="24" t="s">
        <v>82</v>
      </c>
      <c r="K106" s="34"/>
      <c r="L106" s="26" t="s">
        <v>16</v>
      </c>
      <c r="M106" s="30" t="s">
        <v>184</v>
      </c>
      <c r="N106" s="28">
        <f t="shared" si="19"/>
        <v>1784620</v>
      </c>
      <c r="O106" s="29">
        <v>1784530</v>
      </c>
      <c r="P106" s="33">
        <v>90</v>
      </c>
    </row>
    <row r="107" spans="1:16" s="17" customFormat="1" ht="16.5" customHeight="1" x14ac:dyDescent="0.15">
      <c r="A107" s="32">
        <v>99</v>
      </c>
      <c r="B107" s="24" t="s">
        <v>72</v>
      </c>
      <c r="C107" s="34" t="s">
        <v>27</v>
      </c>
      <c r="D107" s="26" t="s">
        <v>16</v>
      </c>
      <c r="E107" s="27" t="s">
        <v>155</v>
      </c>
      <c r="F107" s="28">
        <f>SUM(G107:H107)</f>
        <v>246822</v>
      </c>
      <c r="G107" s="29">
        <v>74495</v>
      </c>
      <c r="H107" s="29">
        <v>172327</v>
      </c>
      <c r="I107" s="32">
        <v>99</v>
      </c>
      <c r="J107" s="24" t="s">
        <v>69</v>
      </c>
      <c r="K107" s="34" t="s">
        <v>27</v>
      </c>
      <c r="L107" s="26" t="s">
        <v>16</v>
      </c>
      <c r="M107" s="30" t="s">
        <v>185</v>
      </c>
      <c r="N107" s="28">
        <f>SUM(O107:P107)</f>
        <v>1778537</v>
      </c>
      <c r="O107" s="29">
        <v>784293</v>
      </c>
      <c r="P107" s="33">
        <v>994244</v>
      </c>
    </row>
    <row r="108" spans="1:16" s="17" customFormat="1" ht="16.5" customHeight="1" thickBot="1" x14ac:dyDescent="0.2">
      <c r="A108" s="45">
        <v>100</v>
      </c>
      <c r="B108" s="46" t="s">
        <v>93</v>
      </c>
      <c r="C108" s="47" t="s">
        <v>27</v>
      </c>
      <c r="D108" s="48" t="s">
        <v>16</v>
      </c>
      <c r="E108" s="49" t="s">
        <v>156</v>
      </c>
      <c r="F108" s="28">
        <f>SUM(G108:H108)</f>
        <v>245960</v>
      </c>
      <c r="G108" s="51">
        <v>52173</v>
      </c>
      <c r="H108" s="51">
        <v>193787</v>
      </c>
      <c r="I108" s="45">
        <v>100</v>
      </c>
      <c r="J108" s="46" t="s">
        <v>116</v>
      </c>
      <c r="K108" s="47" t="s">
        <v>27</v>
      </c>
      <c r="L108" s="48" t="s">
        <v>16</v>
      </c>
      <c r="M108" s="52" t="s">
        <v>124</v>
      </c>
      <c r="N108" s="28">
        <f>SUM(O108:P108)</f>
        <v>1777424</v>
      </c>
      <c r="O108" s="51">
        <v>39254</v>
      </c>
      <c r="P108" s="53">
        <v>1738170</v>
      </c>
    </row>
    <row r="109" spans="1:16" ht="15" customHeight="1" x14ac:dyDescent="0.15">
      <c r="F109" s="20"/>
      <c r="N109" s="21"/>
    </row>
    <row r="110" spans="1:16" ht="15" customHeight="1" x14ac:dyDescent="0.15">
      <c r="F110" s="19"/>
    </row>
    <row r="111" spans="1:16" ht="15" customHeight="1" x14ac:dyDescent="0.15">
      <c r="F111" s="19"/>
    </row>
    <row r="112" spans="1:16" ht="15" customHeight="1" x14ac:dyDescent="0.15">
      <c r="F112" s="19"/>
    </row>
    <row r="113" spans="6:6" ht="15" customHeight="1" x14ac:dyDescent="0.15">
      <c r="F113" s="19"/>
    </row>
    <row r="114" spans="6:6" ht="15" customHeight="1" x14ac:dyDescent="0.15">
      <c r="F114" s="19"/>
    </row>
    <row r="115" spans="6:6" ht="15" customHeight="1" x14ac:dyDescent="0.15">
      <c r="F115" s="19"/>
    </row>
    <row r="116" spans="6:6" ht="15" customHeight="1" x14ac:dyDescent="0.15">
      <c r="F116" s="19"/>
    </row>
    <row r="117" spans="6:6" ht="15" customHeight="1" x14ac:dyDescent="0.15">
      <c r="F117" s="19"/>
    </row>
    <row r="118" spans="6:6" ht="15" customHeight="1" x14ac:dyDescent="0.15">
      <c r="F118" s="19"/>
    </row>
    <row r="119" spans="6:6" ht="15" customHeight="1" x14ac:dyDescent="0.15">
      <c r="F119" s="19"/>
    </row>
    <row r="120" spans="6:6" ht="15" customHeight="1" x14ac:dyDescent="0.15">
      <c r="F120" s="19"/>
    </row>
    <row r="121" spans="6:6" ht="15" customHeight="1" x14ac:dyDescent="0.15">
      <c r="F121" s="19"/>
    </row>
    <row r="122" spans="6:6" ht="15" customHeight="1" x14ac:dyDescent="0.15">
      <c r="F122" s="19"/>
    </row>
    <row r="123" spans="6:6" ht="15" customHeight="1" x14ac:dyDescent="0.15">
      <c r="F123" s="19"/>
    </row>
    <row r="124" spans="6:6" ht="15" customHeight="1" x14ac:dyDescent="0.15">
      <c r="F124" s="19"/>
    </row>
    <row r="125" spans="6:6" ht="15" customHeight="1" x14ac:dyDescent="0.15">
      <c r="F125" s="19"/>
    </row>
    <row r="126" spans="6:6" ht="15" customHeight="1" x14ac:dyDescent="0.15">
      <c r="F126" s="19"/>
    </row>
    <row r="127" spans="6:6" ht="15" customHeight="1" x14ac:dyDescent="0.15">
      <c r="F127" s="19"/>
    </row>
    <row r="128" spans="6:6" ht="15" customHeight="1" x14ac:dyDescent="0.15">
      <c r="F128" s="19"/>
    </row>
  </sheetData>
  <mergeCells count="19">
    <mergeCell ref="F5:H6"/>
    <mergeCell ref="N5:P6"/>
    <mergeCell ref="K7:L8"/>
    <mergeCell ref="A1:P1"/>
    <mergeCell ref="A5:A8"/>
    <mergeCell ref="B5:E6"/>
    <mergeCell ref="F7:F8"/>
    <mergeCell ref="G7:G8"/>
    <mergeCell ref="H7:H8"/>
    <mergeCell ref="J5:M6"/>
    <mergeCell ref="M7:M8"/>
    <mergeCell ref="E7:E8"/>
    <mergeCell ref="B7:B8"/>
    <mergeCell ref="C7:D8"/>
    <mergeCell ref="J7:J8"/>
    <mergeCell ref="P7:P8"/>
    <mergeCell ref="I5:I8"/>
    <mergeCell ref="N7:N8"/>
    <mergeCell ref="O7:O8"/>
  </mergeCells>
  <phoneticPr fontId="2"/>
  <printOptions horizontalCentered="1"/>
  <pageMargins left="0.78740157480314965" right="0.78740157480314965" top="0.78740157480314965" bottom="0.78740157480314965" header="0" footer="0"/>
  <pageSetup paperSize="9" scale="55" orientation="landscape" r:id="rId1"/>
  <headerFooter alignWithMargins="0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6-2</vt:lpstr>
      <vt:lpstr>'6-2'!Print_Area</vt:lpstr>
      <vt:lpstr>'6-2'!Print_Titles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toukei-ope04</cp:lastModifiedBy>
  <cp:lastPrinted>2013-03-27T02:00:21Z</cp:lastPrinted>
  <dcterms:created xsi:type="dcterms:W3CDTF">2006-04-07T10:08:48Z</dcterms:created>
  <dcterms:modified xsi:type="dcterms:W3CDTF">2025-12-18T09:16:13Z</dcterms:modified>
</cp:coreProperties>
</file>