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U:\w03_予算関係\03_契約【5年】\令和5年度（2023年度）\06_R5補正予算\02_国際会議の開催効果拡大実証事業\02_一次募集\01募集要項・申請書類\"/>
    </mc:Choice>
  </mc:AlternateContent>
  <xr:revisionPtr revIDLastSave="0" documentId="13_ncr:1_{0FCEE0F4-294D-41AF-AB86-74FE52E63935}" xr6:coauthVersionLast="47" xr6:coauthVersionMax="47" xr10:uidLastSave="{00000000-0000-0000-0000-000000000000}"/>
  <bookViews>
    <workbookView xWindow="1560" yWindow="1560" windowWidth="18495" windowHeight="14445" xr2:uid="{00000000-000D-0000-FFFF-FFFF00000000}"/>
  </bookViews>
  <sheets>
    <sheet name="申請にあたって" sheetId="5" r:id="rId1"/>
    <sheet name="申請者" sheetId="1" r:id="rId2"/>
    <sheet name="国際会議情報" sheetId="4" r:id="rId3"/>
    <sheet name="取組" sheetId="3" r:id="rId4"/>
    <sheet name="経費" sheetId="7" r:id="rId5"/>
    <sheet name="Sheet2" sheetId="2" r:id="rId6"/>
  </sheets>
  <definedNames>
    <definedName name="①" localSheetId="4">経費!#REF!</definedName>
    <definedName name="①">#REF!</definedName>
    <definedName name="②" localSheetId="4">経費!#REF!</definedName>
    <definedName name="②">#REF!</definedName>
    <definedName name="③" localSheetId="4">経費!#REF!</definedName>
    <definedName name="③">#REF!</definedName>
    <definedName name="AS2DocOpenMode" hidden="1">"AS2DocumentEdit"</definedName>
    <definedName name="_xlnm.Print_Area" localSheetId="4">経費!$B$1:$P$40</definedName>
    <definedName name="_xlnm.Print_Area" localSheetId="2">国際会議情報!$A$1:$AH$48</definedName>
    <definedName name="_xlnm.Print_Area" localSheetId="3">取組!$A$1:$AH$60</definedName>
    <definedName name="_xlnm.Print_Area" localSheetId="0">申請にあたって!$A$1:$AH$45</definedName>
    <definedName name="_xlnm.Print_Area" localSheetId="1">申請者!$A$1:$AH$50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 i="4" l="1"/>
  <c r="N4" i="7"/>
  <c r="A20" i="4"/>
  <c r="H1" i="7" l="1"/>
  <c r="J1" i="4"/>
  <c r="AP14" i="1" l="1"/>
  <c r="AP13" i="1"/>
  <c r="AP12" i="1"/>
  <c r="Q41" i="5"/>
  <c r="Q40" i="5"/>
  <c r="B1" i="7"/>
  <c r="O1" i="7"/>
  <c r="I3" i="7"/>
  <c r="N31" i="7"/>
  <c r="M30" i="7"/>
  <c r="O30" i="7" s="1"/>
  <c r="M29" i="7"/>
  <c r="O29" i="7" s="1"/>
  <c r="M28" i="7"/>
  <c r="O28" i="7" s="1"/>
  <c r="M27" i="7"/>
  <c r="O27" i="7" s="1"/>
  <c r="M26" i="7"/>
  <c r="O26" i="7" s="1"/>
  <c r="M25" i="7"/>
  <c r="O25" i="7" s="1"/>
  <c r="M24" i="7"/>
  <c r="O24" i="7" s="1"/>
  <c r="M23" i="7"/>
  <c r="O23" i="7" s="1"/>
  <c r="M22" i="7"/>
  <c r="O22" i="7" s="1"/>
  <c r="M21" i="7"/>
  <c r="O21" i="7" s="1"/>
  <c r="M20" i="7"/>
  <c r="O20" i="7" s="1"/>
  <c r="M19" i="7"/>
  <c r="O19" i="7" s="1"/>
  <c r="M18" i="7"/>
  <c r="O18" i="7" s="1"/>
  <c r="M17" i="7"/>
  <c r="O17" i="7" s="1"/>
  <c r="M16" i="7"/>
  <c r="O16" i="7" s="1"/>
  <c r="M15" i="7"/>
  <c r="O15" i="7" s="1"/>
  <c r="M14" i="7"/>
  <c r="O14" i="7" s="1"/>
  <c r="M13" i="7"/>
  <c r="O13" i="7" s="1"/>
  <c r="M12" i="7"/>
  <c r="M11" i="7"/>
  <c r="O11" i="7" s="1"/>
  <c r="M32" i="7" l="1"/>
  <c r="Q45" i="5" s="1"/>
  <c r="AQ12" i="1"/>
  <c r="Q42" i="5" s="1"/>
  <c r="AQ13" i="1"/>
  <c r="Q43" i="5" s="1"/>
  <c r="M31" i="7"/>
  <c r="O12" i="7"/>
  <c r="O31" i="7" s="1"/>
  <c r="J1" i="3" l="1"/>
  <c r="A1" i="3"/>
  <c r="A1" i="4"/>
  <c r="B2" i="1"/>
  <c r="D2" i="7" s="1"/>
  <c r="AE1" i="3" l="1"/>
  <c r="D8" i="3"/>
  <c r="U14" i="4" l="1"/>
  <c r="S14" i="4" l="1"/>
  <c r="K14" i="4"/>
  <c r="M29" i="4"/>
  <c r="AP7" i="3" s="1"/>
  <c r="AC6" i="3" s="1"/>
  <c r="N7" i="3" s="1"/>
  <c r="I30" i="4"/>
  <c r="M28" i="4"/>
  <c r="E30" i="4"/>
  <c r="Q39" i="5" l="1"/>
  <c r="M30" i="4"/>
  <c r="I9" i="4" l="1"/>
  <c r="I8" i="4"/>
  <c r="I10" i="4"/>
  <c r="W10" i="4"/>
  <c r="I11" i="4"/>
  <c r="W11" i="4"/>
  <c r="I12" i="4"/>
  <c r="E6" i="4"/>
  <c r="E5" i="4"/>
  <c r="E3" i="4"/>
  <c r="A48" i="1" l="1"/>
  <c r="Q44" i="5"/>
  <c r="B2" i="3" l="1"/>
  <c r="B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AC6" authorId="0" shapeId="0" xr:uid="{00000000-0006-0000-0300-000001000000}">
      <text>
        <r>
          <rPr>
            <sz val="9"/>
            <color indexed="81"/>
            <rFont val="MS P ゴシック"/>
            <family val="3"/>
            <charset val="128"/>
          </rPr>
          <t>①55,000円×現地参加予定者数「国際会議情報」シートより
②12,000,000円
①or②の額の少ない方が申請上限額</t>
        </r>
      </text>
    </comment>
  </commentList>
</comments>
</file>

<file path=xl/sharedStrings.xml><?xml version="1.0" encoding="utf-8"?>
<sst xmlns="http://schemas.openxmlformats.org/spreadsheetml/2006/main" count="339" uniqueCount="225">
  <si>
    <t>主催者</t>
    <rPh sb="0" eb="3">
      <t>シュサイシャ</t>
    </rPh>
    <phoneticPr fontId="1"/>
  </si>
  <si>
    <t>コンベンションビューロー</t>
    <phoneticPr fontId="1"/>
  </si>
  <si>
    <t>旅行社</t>
    <rPh sb="0" eb="3">
      <t>リョコウシャ</t>
    </rPh>
    <phoneticPr fontId="1"/>
  </si>
  <si>
    <t>都道府県</t>
    <rPh sb="0" eb="4">
      <t>トドウフケン</t>
    </rPh>
    <phoneticPr fontId="1"/>
  </si>
  <si>
    <t>市町村（都区）</t>
    <rPh sb="0" eb="3">
      <t>シチョウソン</t>
    </rPh>
    <rPh sb="4" eb="5">
      <t>ト</t>
    </rPh>
    <rPh sb="5" eb="6">
      <t>ク</t>
    </rPh>
    <phoneticPr fontId="1"/>
  </si>
  <si>
    <t>コンサルタント</t>
    <phoneticPr fontId="1"/>
  </si>
  <si>
    <t>PR会社</t>
    <rPh sb="2" eb="4">
      <t>ガイシャ</t>
    </rPh>
    <phoneticPr fontId="1"/>
  </si>
  <si>
    <t>その他</t>
    <rPh sb="2" eb="3">
      <t>タ</t>
    </rPh>
    <phoneticPr fontId="1"/>
  </si>
  <si>
    <t>担当者名</t>
    <rPh sb="0" eb="3">
      <t>タントウシャ</t>
    </rPh>
    <rPh sb="3" eb="4">
      <t>メイ</t>
    </rPh>
    <phoneticPr fontId="1"/>
  </si>
  <si>
    <t>代表者名</t>
    <rPh sb="0" eb="3">
      <t>ダイヒョウシャ</t>
    </rPh>
    <rPh sb="3" eb="4">
      <t>メイ</t>
    </rPh>
    <phoneticPr fontId="1"/>
  </si>
  <si>
    <t>主体</t>
    <rPh sb="0" eb="2">
      <t>シュタイ</t>
    </rPh>
    <phoneticPr fontId="1"/>
  </si>
  <si>
    <t>精算担当</t>
    <rPh sb="0" eb="2">
      <t>セイサン</t>
    </rPh>
    <rPh sb="2" eb="4">
      <t>タントウ</t>
    </rPh>
    <phoneticPr fontId="1"/>
  </si>
  <si>
    <t>担当者ＴＥＬ</t>
    <rPh sb="0" eb="3">
      <t>タントウシャ</t>
    </rPh>
    <phoneticPr fontId="1"/>
  </si>
  <si>
    <t>担当者Ｍａｉｌ</t>
    <rPh sb="0" eb="3">
      <t>タントウシャ</t>
    </rPh>
    <phoneticPr fontId="1"/>
  </si>
  <si>
    <t>担当業務内容</t>
    <rPh sb="0" eb="2">
      <t>タントウ</t>
    </rPh>
    <rPh sb="2" eb="4">
      <t>ギョウム</t>
    </rPh>
    <rPh sb="4" eb="6">
      <t>ナイヨウ</t>
    </rPh>
    <phoneticPr fontId="1"/>
  </si>
  <si>
    <t>分類選択</t>
    <rPh sb="0" eb="2">
      <t>ブンルイ</t>
    </rPh>
    <rPh sb="2" eb="4">
      <t>センタク</t>
    </rPh>
    <phoneticPr fontId="1"/>
  </si>
  <si>
    <t>担当選択</t>
    <rPh sb="0" eb="2">
      <t>タントウ</t>
    </rPh>
    <rPh sb="2" eb="4">
      <t>センタク</t>
    </rPh>
    <phoneticPr fontId="1"/>
  </si>
  <si>
    <t>※申請者は主催者　及び　ＣＢかＰＣＯ　の2者</t>
    <rPh sb="1" eb="4">
      <t>シンセイシャ</t>
    </rPh>
    <rPh sb="5" eb="8">
      <t>シュサイシャ</t>
    </rPh>
    <rPh sb="9" eb="10">
      <t>オヨ</t>
    </rPh>
    <rPh sb="21" eb="22">
      <t>シャ</t>
    </rPh>
    <phoneticPr fontId="1"/>
  </si>
  <si>
    <t>共同申請者①</t>
    <rPh sb="0" eb="2">
      <t>キョウドウ</t>
    </rPh>
    <rPh sb="2" eb="5">
      <t>シンセイシャ</t>
    </rPh>
    <phoneticPr fontId="1"/>
  </si>
  <si>
    <t>共同申請者②</t>
    <rPh sb="0" eb="2">
      <t>キョウドウ</t>
    </rPh>
    <rPh sb="2" eb="5">
      <t>シンセイシャ</t>
    </rPh>
    <phoneticPr fontId="1"/>
  </si>
  <si>
    <t>共同申請者③</t>
    <rPh sb="0" eb="2">
      <t>キョウドウ</t>
    </rPh>
    <rPh sb="2" eb="5">
      <t>シンセイシャ</t>
    </rPh>
    <phoneticPr fontId="1"/>
  </si>
  <si>
    <t>共同申請者④</t>
    <rPh sb="0" eb="2">
      <t>キョウドウ</t>
    </rPh>
    <rPh sb="2" eb="5">
      <t>シンセイシャ</t>
    </rPh>
    <phoneticPr fontId="1"/>
  </si>
  <si>
    <t>共同申請者⑤</t>
    <rPh sb="0" eb="2">
      <t>キョウドウ</t>
    </rPh>
    <rPh sb="2" eb="5">
      <t>シンセイシャ</t>
    </rPh>
    <phoneticPr fontId="1"/>
  </si>
  <si>
    <t>申請者①</t>
    <rPh sb="0" eb="3">
      <t>シンセイシャ</t>
    </rPh>
    <phoneticPr fontId="1"/>
  </si>
  <si>
    <t>申請者②</t>
    <rPh sb="0" eb="3">
      <t>シンセイシャ</t>
    </rPh>
    <phoneticPr fontId="1"/>
  </si>
  <si>
    <t>国際会議名
（和）</t>
    <rPh sb="0" eb="2">
      <t>コクサイ</t>
    </rPh>
    <rPh sb="2" eb="4">
      <t>カイギ</t>
    </rPh>
    <rPh sb="4" eb="5">
      <t>メイ</t>
    </rPh>
    <rPh sb="7" eb="8">
      <t>ワ</t>
    </rPh>
    <phoneticPr fontId="1"/>
  </si>
  <si>
    <t>（英）</t>
    <rPh sb="1" eb="2">
      <t>エイ</t>
    </rPh>
    <phoneticPr fontId="1"/>
  </si>
  <si>
    <t>ＰＣＯ</t>
    <phoneticPr fontId="1"/>
  </si>
  <si>
    <t>ＤＭＯ</t>
    <phoneticPr fontId="1"/>
  </si>
  <si>
    <t>コンベンションビューロー</t>
  </si>
  <si>
    <t>主体+精算担当</t>
    <rPh sb="0" eb="2">
      <t>シュタイ</t>
    </rPh>
    <rPh sb="3" eb="5">
      <t>セイサン</t>
    </rPh>
    <rPh sb="5" eb="7">
      <t>タントウ</t>
    </rPh>
    <phoneticPr fontId="1"/>
  </si>
  <si>
    <t>NO.</t>
    <phoneticPr fontId="1"/>
  </si>
  <si>
    <t>選択</t>
    <rPh sb="0" eb="2">
      <t>センタク</t>
    </rPh>
    <phoneticPr fontId="1"/>
  </si>
  <si>
    <t>あり</t>
    <phoneticPr fontId="1"/>
  </si>
  <si>
    <t>なし</t>
    <phoneticPr fontId="1"/>
  </si>
  <si>
    <t>団体・法人名</t>
    <rPh sb="0" eb="2">
      <t>ダンタイ</t>
    </rPh>
    <rPh sb="3" eb="5">
      <t>ホウジン</t>
    </rPh>
    <rPh sb="5" eb="6">
      <t>メイ</t>
    </rPh>
    <phoneticPr fontId="1"/>
  </si>
  <si>
    <t>略称</t>
    <rPh sb="0" eb="2">
      <t>リャクショウ</t>
    </rPh>
    <phoneticPr fontId="1"/>
  </si>
  <si>
    <t>住所</t>
    <rPh sb="0" eb="2">
      <t>ジュウショ</t>
    </rPh>
    <phoneticPr fontId="1"/>
  </si>
  <si>
    <t>学会の種別</t>
    <rPh sb="0" eb="2">
      <t>ガッカイ</t>
    </rPh>
    <rPh sb="3" eb="5">
      <t>シュベツ</t>
    </rPh>
    <phoneticPr fontId="1"/>
  </si>
  <si>
    <t>分野</t>
    <rPh sb="0" eb="2">
      <t>ブンヤ</t>
    </rPh>
    <phoneticPr fontId="1"/>
  </si>
  <si>
    <t>会期</t>
    <rPh sb="0" eb="2">
      <t>カイキ</t>
    </rPh>
    <phoneticPr fontId="1"/>
  </si>
  <si>
    <t>参加国/地域数</t>
    <rPh sb="0" eb="3">
      <t>サンカコク</t>
    </rPh>
    <rPh sb="4" eb="6">
      <t>チイキ</t>
    </rPh>
    <rPh sb="6" eb="7">
      <t>スウ</t>
    </rPh>
    <phoneticPr fontId="1"/>
  </si>
  <si>
    <t>開催都市名</t>
    <rPh sb="0" eb="2">
      <t>カイサイ</t>
    </rPh>
    <rPh sb="2" eb="4">
      <t>トシ</t>
    </rPh>
    <rPh sb="4" eb="5">
      <t>メイ</t>
    </rPh>
    <phoneticPr fontId="1"/>
  </si>
  <si>
    <t>政治・経済・法律</t>
    <rPh sb="0" eb="2">
      <t>セイジ</t>
    </rPh>
    <rPh sb="3" eb="5">
      <t>ケイザイ</t>
    </rPh>
    <rPh sb="6" eb="8">
      <t>ホウリツ</t>
    </rPh>
    <phoneticPr fontId="4"/>
  </si>
  <si>
    <t>科学・技術・自然</t>
    <rPh sb="0" eb="2">
      <t>カガク</t>
    </rPh>
    <rPh sb="3" eb="5">
      <t>ギジュツ</t>
    </rPh>
    <rPh sb="6" eb="8">
      <t>シゼン</t>
    </rPh>
    <phoneticPr fontId="4"/>
  </si>
  <si>
    <t>医学</t>
    <rPh sb="0" eb="2">
      <t>イガク</t>
    </rPh>
    <phoneticPr fontId="4"/>
  </si>
  <si>
    <t>産業</t>
    <rPh sb="0" eb="1">
      <t>サン</t>
    </rPh>
    <rPh sb="1" eb="2">
      <t>ギョウ</t>
    </rPh>
    <phoneticPr fontId="4"/>
  </si>
  <si>
    <t>芸術・文化・教育</t>
    <rPh sb="0" eb="2">
      <t>ゲイジュツ</t>
    </rPh>
    <rPh sb="3" eb="5">
      <t>ブンカ</t>
    </rPh>
    <rPh sb="6" eb="8">
      <t>キョウイク</t>
    </rPh>
    <phoneticPr fontId="4"/>
  </si>
  <si>
    <t>社会</t>
    <rPh sb="0" eb="2">
      <t>シャカイ</t>
    </rPh>
    <phoneticPr fontId="4"/>
  </si>
  <si>
    <t>運輸・観光</t>
    <rPh sb="0" eb="2">
      <t>ウンユ</t>
    </rPh>
    <rPh sb="3" eb="5">
      <t>カンコウ</t>
    </rPh>
    <phoneticPr fontId="4"/>
  </si>
  <si>
    <t>社交・親善</t>
    <rPh sb="0" eb="2">
      <t>シャコウ</t>
    </rPh>
    <rPh sb="3" eb="5">
      <t>シンゼン</t>
    </rPh>
    <phoneticPr fontId="4"/>
  </si>
  <si>
    <t>宗教</t>
    <rPh sb="0" eb="2">
      <t>シュウキョウ</t>
    </rPh>
    <phoneticPr fontId="4"/>
  </si>
  <si>
    <t>スポーツ</t>
  </si>
  <si>
    <t>その他</t>
    <rPh sb="2" eb="3">
      <t>タ</t>
    </rPh>
    <phoneticPr fontId="4"/>
  </si>
  <si>
    <t>医学系の学術集会・研究会</t>
    <rPh sb="0" eb="2">
      <t>イガク</t>
    </rPh>
    <rPh sb="2" eb="3">
      <t>ケイ</t>
    </rPh>
    <rPh sb="4" eb="6">
      <t>ガクジュツ</t>
    </rPh>
    <rPh sb="6" eb="8">
      <t>シュウカイ</t>
    </rPh>
    <rPh sb="9" eb="12">
      <t>ケンキュウカイ</t>
    </rPh>
    <phoneticPr fontId="4"/>
  </si>
  <si>
    <t>その他領域の学術集会・研究会</t>
    <rPh sb="2" eb="3">
      <t>タ</t>
    </rPh>
    <rPh sb="3" eb="5">
      <t>リョウイキ</t>
    </rPh>
    <rPh sb="6" eb="8">
      <t>ガクジュツ</t>
    </rPh>
    <rPh sb="8" eb="10">
      <t>シュウカイ</t>
    </rPh>
    <rPh sb="11" eb="14">
      <t>ケンキュウカイ</t>
    </rPh>
    <phoneticPr fontId="4"/>
  </si>
  <si>
    <t>その他団体等が主催する各種会合</t>
    <rPh sb="2" eb="3">
      <t>タ</t>
    </rPh>
    <rPh sb="3" eb="5">
      <t>ダンタイ</t>
    </rPh>
    <rPh sb="5" eb="6">
      <t>トウ</t>
    </rPh>
    <rPh sb="7" eb="9">
      <t>シュサイ</t>
    </rPh>
    <rPh sb="11" eb="13">
      <t>カクシュ</t>
    </rPh>
    <rPh sb="13" eb="15">
      <t>カイゴウ</t>
    </rPh>
    <phoneticPr fontId="4"/>
  </si>
  <si>
    <t>～</t>
    <phoneticPr fontId="1"/>
  </si>
  <si>
    <t>主たる都市</t>
    <rPh sb="0" eb="1">
      <t>オモ</t>
    </rPh>
    <rPh sb="3" eb="5">
      <t>トシ</t>
    </rPh>
    <phoneticPr fontId="1"/>
  </si>
  <si>
    <t>その他の都市</t>
    <rPh sb="2" eb="3">
      <t>タ</t>
    </rPh>
    <rPh sb="4" eb="6">
      <t>トシ</t>
    </rPh>
    <phoneticPr fontId="1"/>
  </si>
  <si>
    <t>主たる会場</t>
    <rPh sb="0" eb="1">
      <t>オモ</t>
    </rPh>
    <rPh sb="3" eb="5">
      <t>カイジョウ</t>
    </rPh>
    <phoneticPr fontId="1"/>
  </si>
  <si>
    <t>施設名称</t>
    <rPh sb="0" eb="2">
      <t>シセツ</t>
    </rPh>
    <rPh sb="2" eb="4">
      <t>メイショウ</t>
    </rPh>
    <phoneticPr fontId="1"/>
  </si>
  <si>
    <t>施設住所</t>
    <rPh sb="0" eb="2">
      <t>シセツ</t>
    </rPh>
    <rPh sb="2" eb="4">
      <t>ジュウショ</t>
    </rPh>
    <phoneticPr fontId="1"/>
  </si>
  <si>
    <t>メイン会場名</t>
    <rPh sb="3" eb="5">
      <t>カイジョウ</t>
    </rPh>
    <rPh sb="5" eb="6">
      <t>メイ</t>
    </rPh>
    <phoneticPr fontId="1"/>
  </si>
  <si>
    <t>既にある</t>
    <rPh sb="0" eb="1">
      <t>スデ</t>
    </rPh>
    <phoneticPr fontId="1"/>
  </si>
  <si>
    <t>今後作成予定</t>
    <rPh sb="0" eb="2">
      <t>コンゴ</t>
    </rPh>
    <rPh sb="2" eb="4">
      <t>サクセイ</t>
    </rPh>
    <rPh sb="4" eb="6">
      <t>ヨテイ</t>
    </rPh>
    <phoneticPr fontId="1"/>
  </si>
  <si>
    <t>作成予定なし</t>
    <rPh sb="0" eb="2">
      <t>サクセイ</t>
    </rPh>
    <rPh sb="2" eb="4">
      <t>ヨテイ</t>
    </rPh>
    <phoneticPr fontId="1"/>
  </si>
  <si>
    <t>選択</t>
    <rPh sb="0" eb="2">
      <t>センタク</t>
    </rPh>
    <phoneticPr fontId="4"/>
  </si>
  <si>
    <t>ある （２回以上）</t>
    <rPh sb="5" eb="6">
      <t>カイ</t>
    </rPh>
    <rPh sb="6" eb="8">
      <t>イジョウ</t>
    </rPh>
    <phoneticPr fontId="4"/>
  </si>
  <si>
    <t>ある （１回のみ）</t>
    <rPh sb="5" eb="6">
      <t>カイ</t>
    </rPh>
    <phoneticPr fontId="4"/>
  </si>
  <si>
    <t>ない （初開催）</t>
    <rPh sb="4" eb="5">
      <t>ハツ</t>
    </rPh>
    <rPh sb="5" eb="7">
      <t>カイサイ</t>
    </rPh>
    <phoneticPr fontId="4"/>
  </si>
  <si>
    <t>会議の開催実績
（2023年以前）</t>
    <rPh sb="0" eb="2">
      <t>カイギ</t>
    </rPh>
    <rPh sb="3" eb="5">
      <t>カイサイ</t>
    </rPh>
    <rPh sb="5" eb="7">
      <t>ジッセキ</t>
    </rPh>
    <phoneticPr fontId="1"/>
  </si>
  <si>
    <t>前回開催時</t>
    <rPh sb="0" eb="2">
      <t>ゼンカイ</t>
    </rPh>
    <rPh sb="2" eb="4">
      <t>カイサイ</t>
    </rPh>
    <rPh sb="4" eb="5">
      <t>ジ</t>
    </rPh>
    <phoneticPr fontId="1"/>
  </si>
  <si>
    <t>前々回開催時</t>
    <rPh sb="0" eb="3">
      <t>ゼンゼンカイ</t>
    </rPh>
    <rPh sb="3" eb="6">
      <t>カイサイジ</t>
    </rPh>
    <phoneticPr fontId="1"/>
  </si>
  <si>
    <t>開催都市</t>
    <rPh sb="0" eb="2">
      <t>カイサイ</t>
    </rPh>
    <rPh sb="2" eb="4">
      <t>トシ</t>
    </rPh>
    <phoneticPr fontId="1"/>
  </si>
  <si>
    <t>参加国数</t>
    <rPh sb="0" eb="3">
      <t>サンカコク</t>
    </rPh>
    <rPh sb="3" eb="4">
      <t>スウ</t>
    </rPh>
    <phoneticPr fontId="1"/>
  </si>
  <si>
    <t>開催年</t>
    <rPh sb="0" eb="2">
      <t>カイサイ</t>
    </rPh>
    <rPh sb="2" eb="3">
      <t>トシ</t>
    </rPh>
    <phoneticPr fontId="1"/>
  </si>
  <si>
    <t>本会議の開催規模（予定）</t>
    <rPh sb="0" eb="3">
      <t>ホンカイギ</t>
    </rPh>
    <rPh sb="4" eb="6">
      <t>カイサイ</t>
    </rPh>
    <rPh sb="6" eb="8">
      <t>キボ</t>
    </rPh>
    <rPh sb="9" eb="11">
      <t>ヨテイ</t>
    </rPh>
    <phoneticPr fontId="1"/>
  </si>
  <si>
    <t>オンライン</t>
    <phoneticPr fontId="1"/>
  </si>
  <si>
    <t>現地参加者</t>
    <rPh sb="0" eb="2">
      <t>ゲンチ</t>
    </rPh>
    <rPh sb="2" eb="5">
      <t>サンカシャ</t>
    </rPh>
    <phoneticPr fontId="1"/>
  </si>
  <si>
    <t>合計</t>
    <rPh sb="0" eb="2">
      <t>ゴウケイ</t>
    </rPh>
    <phoneticPr fontId="1"/>
  </si>
  <si>
    <t>国内居住者</t>
    <rPh sb="0" eb="2">
      <t>コクナイ</t>
    </rPh>
    <rPh sb="2" eb="5">
      <t>キョジュウシャ</t>
    </rPh>
    <phoneticPr fontId="1"/>
  </si>
  <si>
    <t>海外居住者</t>
    <rPh sb="0" eb="2">
      <t>カイガイ</t>
    </rPh>
    <rPh sb="2" eb="5">
      <t>キョジュウシャ</t>
    </rPh>
    <phoneticPr fontId="1"/>
  </si>
  <si>
    <t>参加者数</t>
    <rPh sb="0" eb="4">
      <t>サンカシャスウ</t>
    </rPh>
    <phoneticPr fontId="1"/>
  </si>
  <si>
    <t>参加予定国外参加者の居住国・地域の名称</t>
    <rPh sb="0" eb="2">
      <t>サンカ</t>
    </rPh>
    <rPh sb="2" eb="4">
      <t>ヨテイ</t>
    </rPh>
    <rPh sb="4" eb="6">
      <t>コクガイ</t>
    </rPh>
    <rPh sb="6" eb="9">
      <t>サンカシャ</t>
    </rPh>
    <rPh sb="10" eb="12">
      <t>キョジュウ</t>
    </rPh>
    <rPh sb="12" eb="13">
      <t>コク</t>
    </rPh>
    <rPh sb="14" eb="16">
      <t>チイキ</t>
    </rPh>
    <rPh sb="17" eb="19">
      <t>メイショウ</t>
    </rPh>
    <phoneticPr fontId="1"/>
  </si>
  <si>
    <t>※現地参加者50名以上</t>
    <rPh sb="1" eb="3">
      <t>ゲンチ</t>
    </rPh>
    <rPh sb="3" eb="6">
      <t>サンカシャ</t>
    </rPh>
    <rPh sb="8" eb="9">
      <t>メイ</t>
    </rPh>
    <rPh sb="9" eb="11">
      <t>イジョウ</t>
    </rPh>
    <phoneticPr fontId="1"/>
  </si>
  <si>
    <t>※申請上限額を超えています。</t>
    <phoneticPr fontId="1"/>
  </si>
  <si>
    <t>開催都市</t>
    <rPh sb="0" eb="2">
      <t>カイサイ</t>
    </rPh>
    <rPh sb="2" eb="4">
      <t>トシ</t>
    </rPh>
    <phoneticPr fontId="1"/>
  </si>
  <si>
    <t>（申請者・共同申請者及びその他ステークホルダー等との連携状況）</t>
    <phoneticPr fontId="1"/>
  </si>
  <si>
    <t>※変更箇所は赤字にしてください。</t>
    <phoneticPr fontId="1"/>
  </si>
  <si>
    <t>※日本を含め3カ国/地域以上</t>
    <rPh sb="1" eb="3">
      <t>ニホン</t>
    </rPh>
    <rPh sb="4" eb="5">
      <t>フク</t>
    </rPh>
    <rPh sb="10" eb="12">
      <t>チイキ</t>
    </rPh>
    <rPh sb="12" eb="14">
      <t>イジョウ</t>
    </rPh>
    <phoneticPr fontId="1"/>
  </si>
  <si>
    <t>※申請上限額</t>
    <rPh sb="1" eb="3">
      <t>シンセイ</t>
    </rPh>
    <rPh sb="3" eb="6">
      <t>ジョウゲンガク</t>
    </rPh>
    <phoneticPr fontId="1"/>
  </si>
  <si>
    <t>現地参加者数</t>
    <rPh sb="0" eb="2">
      <t>ゲンチ</t>
    </rPh>
    <rPh sb="2" eb="5">
      <t>サンカシャ</t>
    </rPh>
    <rPh sb="5" eb="6">
      <t>スウ</t>
    </rPh>
    <phoneticPr fontId="1"/>
  </si>
  <si>
    <t>オンライン参加者数</t>
    <rPh sb="5" eb="9">
      <t>サンカシャスウ</t>
    </rPh>
    <phoneticPr fontId="1"/>
  </si>
  <si>
    <t>※（英）/略称は自由記述</t>
    <rPh sb="2" eb="3">
      <t>エイ</t>
    </rPh>
    <rPh sb="5" eb="7">
      <t>リャクショウ</t>
    </rPh>
    <rPh sb="8" eb="10">
      <t>ジユウ</t>
    </rPh>
    <rPh sb="10" eb="12">
      <t>キジュツ</t>
    </rPh>
    <phoneticPr fontId="1"/>
  </si>
  <si>
    <t>申請にあたって</t>
    <rPh sb="0" eb="2">
      <t>シンセイ</t>
    </rPh>
    <phoneticPr fontId="10"/>
  </si>
  <si>
    <t>実証経費は精算払いです。</t>
    <rPh sb="0" eb="2">
      <t>ジッショウ</t>
    </rPh>
    <rPh sb="2" eb="4">
      <t>ケイヒ</t>
    </rPh>
    <rPh sb="5" eb="7">
      <t>セイサン</t>
    </rPh>
    <rPh sb="7" eb="8">
      <t>バラ</t>
    </rPh>
    <phoneticPr fontId="1"/>
  </si>
  <si>
    <t>上記資金援助を本応募の後に受けることが決まった場合は速やかに観光庁に報告してください。</t>
    <rPh sb="0" eb="2">
      <t>ジョウキ</t>
    </rPh>
    <rPh sb="2" eb="4">
      <t>シキン</t>
    </rPh>
    <rPh sb="4" eb="6">
      <t>エンジョ</t>
    </rPh>
    <rPh sb="7" eb="8">
      <t>ホン</t>
    </rPh>
    <rPh sb="8" eb="10">
      <t>オウボ</t>
    </rPh>
    <rPh sb="11" eb="12">
      <t>アト</t>
    </rPh>
    <rPh sb="13" eb="14">
      <t>ウ</t>
    </rPh>
    <rPh sb="19" eb="20">
      <t>キ</t>
    </rPh>
    <rPh sb="23" eb="25">
      <t>バアイ</t>
    </rPh>
    <rPh sb="26" eb="27">
      <t>スミ</t>
    </rPh>
    <rPh sb="30" eb="33">
      <t>カンコウチョウ</t>
    </rPh>
    <rPh sb="34" eb="36">
      <t>ホウコク</t>
    </rPh>
    <phoneticPr fontId="1"/>
  </si>
  <si>
    <t>別紙「応募要項」を必ず確認し、了承のうえ申請してください。</t>
    <rPh sb="0" eb="2">
      <t>ベッシ</t>
    </rPh>
    <rPh sb="3" eb="5">
      <t>オウボ</t>
    </rPh>
    <rPh sb="5" eb="7">
      <t>ヨウコウ</t>
    </rPh>
    <rPh sb="9" eb="10">
      <t>カナラ</t>
    </rPh>
    <rPh sb="11" eb="13">
      <t>カクニン</t>
    </rPh>
    <rPh sb="15" eb="17">
      <t>リョウショウ</t>
    </rPh>
    <rPh sb="20" eb="22">
      <t>シンセイ</t>
    </rPh>
    <phoneticPr fontId="10"/>
  </si>
  <si>
    <t>申請者・共同申請者より1者を精算担当とし、各支払いを終わらせた証憑類を観光庁に提出後、実証経費と承認されたものに対しお支払いします。</t>
    <rPh sb="0" eb="3">
      <t>シンセイシャ</t>
    </rPh>
    <rPh sb="4" eb="6">
      <t>キョウドウ</t>
    </rPh>
    <rPh sb="6" eb="9">
      <t>シンセイシャ</t>
    </rPh>
    <rPh sb="12" eb="13">
      <t>シャ</t>
    </rPh>
    <rPh sb="14" eb="16">
      <t>セイサン</t>
    </rPh>
    <rPh sb="16" eb="18">
      <t>タントウ</t>
    </rPh>
    <rPh sb="21" eb="22">
      <t>カク</t>
    </rPh>
    <rPh sb="22" eb="24">
      <t>シハラ</t>
    </rPh>
    <rPh sb="26" eb="27">
      <t>オ</t>
    </rPh>
    <rPh sb="31" eb="34">
      <t>ショウヒョウルイ</t>
    </rPh>
    <rPh sb="35" eb="38">
      <t>カンコウチョウ</t>
    </rPh>
    <rPh sb="39" eb="41">
      <t>テイシュツ</t>
    </rPh>
    <rPh sb="41" eb="42">
      <t>ゴ</t>
    </rPh>
    <rPh sb="43" eb="45">
      <t>ジッショウ</t>
    </rPh>
    <rPh sb="45" eb="47">
      <t>ケイヒ</t>
    </rPh>
    <rPh sb="48" eb="50">
      <t>ショウニン</t>
    </rPh>
    <rPh sb="56" eb="57">
      <t>タイ</t>
    </rPh>
    <rPh sb="59" eb="61">
      <t>シハラ</t>
    </rPh>
    <phoneticPr fontId="1"/>
  </si>
  <si>
    <t>申請書の記入にあたって</t>
    <rPh sb="0" eb="3">
      <t>シンセイショ</t>
    </rPh>
    <rPh sb="4" eb="6">
      <t>キニュウ</t>
    </rPh>
    <phoneticPr fontId="1"/>
  </si>
  <si>
    <t>・</t>
    <phoneticPr fontId="1"/>
  </si>
  <si>
    <t>色の部分に記入、若しくはプルダウンで選択をしてください。</t>
    <rPh sb="0" eb="1">
      <t>イロ</t>
    </rPh>
    <rPh sb="2" eb="4">
      <t>ブブン</t>
    </rPh>
    <rPh sb="5" eb="7">
      <t>キニュウ</t>
    </rPh>
    <rPh sb="8" eb="9">
      <t>モ</t>
    </rPh>
    <rPh sb="18" eb="20">
      <t>センタク</t>
    </rPh>
    <phoneticPr fontId="1"/>
  </si>
  <si>
    <t>はい</t>
    <phoneticPr fontId="1"/>
  </si>
  <si>
    <t>いいえ</t>
    <phoneticPr fontId="1"/>
  </si>
  <si>
    <t>左記を確認したら該当を選択してください↓</t>
    <rPh sb="0" eb="2">
      <t>サキ</t>
    </rPh>
    <rPh sb="3" eb="5">
      <t>カクニン</t>
    </rPh>
    <rPh sb="8" eb="10">
      <t>ガイトウ</t>
    </rPh>
    <rPh sb="11" eb="13">
      <t>センタク</t>
    </rPh>
    <phoneticPr fontId="1"/>
  </si>
  <si>
    <t>了承する</t>
    <rPh sb="0" eb="2">
      <t>リョウショウ</t>
    </rPh>
    <phoneticPr fontId="1"/>
  </si>
  <si>
    <t>了承しない</t>
    <rPh sb="0" eb="2">
      <t>リョウショウ</t>
    </rPh>
    <phoneticPr fontId="1"/>
  </si>
  <si>
    <t>※上記は申請者・共同申請者ともに確認したものとする</t>
    <rPh sb="1" eb="3">
      <t>ジョウキ</t>
    </rPh>
    <rPh sb="4" eb="7">
      <t>シンセイシャ</t>
    </rPh>
    <rPh sb="8" eb="10">
      <t>キョウドウ</t>
    </rPh>
    <rPh sb="10" eb="13">
      <t>シンセイシャ</t>
    </rPh>
    <rPh sb="16" eb="18">
      <t>カクニン</t>
    </rPh>
    <phoneticPr fontId="1"/>
  </si>
  <si>
    <t>申請後の修正・訂正・変更について</t>
    <rPh sb="0" eb="3">
      <t>シンセイゴ</t>
    </rPh>
    <rPh sb="4" eb="6">
      <t>シュウセイ</t>
    </rPh>
    <rPh sb="7" eb="9">
      <t>テイセイ</t>
    </rPh>
    <rPh sb="10" eb="12">
      <t>ヘンコウ</t>
    </rPh>
    <phoneticPr fontId="1"/>
  </si>
  <si>
    <t>・</t>
    <phoneticPr fontId="1"/>
  </si>
  <si>
    <t>再度入力のうえ、事務局に提出してください。その際は、変更部分は赤字にしてください。</t>
    <rPh sb="0" eb="2">
      <t>サイド</t>
    </rPh>
    <rPh sb="2" eb="4">
      <t>ニュウリョク</t>
    </rPh>
    <rPh sb="8" eb="11">
      <t>ジムキョク</t>
    </rPh>
    <rPh sb="12" eb="14">
      <t>テイシュツ</t>
    </rPh>
    <rPh sb="23" eb="24">
      <t>サイ</t>
    </rPh>
    <rPh sb="26" eb="28">
      <t>ヘンコウ</t>
    </rPh>
    <rPh sb="28" eb="30">
      <t>ブブン</t>
    </rPh>
    <rPh sb="31" eb="33">
      <t>アカジ</t>
    </rPh>
    <phoneticPr fontId="1"/>
  </si>
  <si>
    <t>選定後の変更について</t>
    <rPh sb="0" eb="2">
      <t>センテイ</t>
    </rPh>
    <rPh sb="2" eb="3">
      <t>ゴ</t>
    </rPh>
    <rPh sb="4" eb="6">
      <t>ヘンコウ</t>
    </rPh>
    <phoneticPr fontId="1"/>
  </si>
  <si>
    <t>ファイル名は「【様式1】申請書　〇〇〇会議」とし、会議名は和名を記載してください。</t>
    <rPh sb="4" eb="5">
      <t>メイ</t>
    </rPh>
    <rPh sb="8" eb="10">
      <t>ヨウシキ</t>
    </rPh>
    <rPh sb="12" eb="15">
      <t>シンセイショ</t>
    </rPh>
    <rPh sb="19" eb="21">
      <t>カイギ</t>
    </rPh>
    <rPh sb="25" eb="27">
      <t>カイギ</t>
    </rPh>
    <rPh sb="27" eb="28">
      <t>メイ</t>
    </rPh>
    <rPh sb="29" eb="31">
      <t>ワメイ</t>
    </rPh>
    <rPh sb="32" eb="34">
      <t>キサイ</t>
    </rPh>
    <phoneticPr fontId="1"/>
  </si>
  <si>
    <t>（和名がない場合は、英名でも可）</t>
    <rPh sb="1" eb="3">
      <t>ワメイ</t>
    </rPh>
    <rPh sb="6" eb="8">
      <t>バアイ</t>
    </rPh>
    <rPh sb="10" eb="12">
      <t>エイメイ</t>
    </rPh>
    <rPh sb="14" eb="15">
      <t>カ</t>
    </rPh>
    <phoneticPr fontId="1"/>
  </si>
  <si>
    <t>【様式1】　申請書</t>
    <phoneticPr fontId="1"/>
  </si>
  <si>
    <t>【様式1】　申請書　変更届</t>
    <phoneticPr fontId="1"/>
  </si>
  <si>
    <t>「申請者」シートのＡ1セルの選択で「【様式1】申請書　変更届」に変更し、変更部分を赤字にして事務局に提出してください。</t>
    <rPh sb="1" eb="4">
      <t>シンセイシャ</t>
    </rPh>
    <rPh sb="14" eb="16">
      <t>センタク</t>
    </rPh>
    <rPh sb="19" eb="21">
      <t>ヨウシキ</t>
    </rPh>
    <rPh sb="23" eb="26">
      <t>シンセイショ</t>
    </rPh>
    <rPh sb="27" eb="29">
      <t>ヘンコウ</t>
    </rPh>
    <rPh sb="29" eb="30">
      <t>トドケ</t>
    </rPh>
    <rPh sb="32" eb="34">
      <t>ヘンコウ</t>
    </rPh>
    <rPh sb="36" eb="38">
      <t>ヘンコウ</t>
    </rPh>
    <rPh sb="38" eb="40">
      <t>ブブン</t>
    </rPh>
    <rPh sb="41" eb="43">
      <t>アカジ</t>
    </rPh>
    <rPh sb="46" eb="49">
      <t>ジムキョク</t>
    </rPh>
    <rPh sb="50" eb="52">
      <t>テイシュツ</t>
    </rPh>
    <phoneticPr fontId="1"/>
  </si>
  <si>
    <t>今後当事業に関し、観光庁及び事務局より配布するＥｘｃｅｌの一部に保護ロックを掛けている部分があります。観光庁の了承なしにこのロックを解除した場合、解除した形跡があった場合は実証対象から外すことがあります。</t>
    <rPh sb="0" eb="2">
      <t>コンゴ</t>
    </rPh>
    <rPh sb="2" eb="3">
      <t>トウ</t>
    </rPh>
    <rPh sb="3" eb="5">
      <t>ジギョウ</t>
    </rPh>
    <rPh sb="6" eb="7">
      <t>カン</t>
    </rPh>
    <rPh sb="9" eb="12">
      <t>カンコウチョウ</t>
    </rPh>
    <rPh sb="12" eb="13">
      <t>オヨ</t>
    </rPh>
    <rPh sb="14" eb="17">
      <t>ジムキョク</t>
    </rPh>
    <rPh sb="19" eb="21">
      <t>ハイフ</t>
    </rPh>
    <rPh sb="29" eb="31">
      <t>イチブ</t>
    </rPh>
    <rPh sb="32" eb="34">
      <t>ホゴ</t>
    </rPh>
    <rPh sb="38" eb="39">
      <t>カ</t>
    </rPh>
    <rPh sb="43" eb="45">
      <t>ブブン</t>
    </rPh>
    <rPh sb="51" eb="54">
      <t>カンコウチョウ</t>
    </rPh>
    <rPh sb="55" eb="57">
      <t>リョウショウ</t>
    </rPh>
    <rPh sb="66" eb="68">
      <t>カイジョ</t>
    </rPh>
    <rPh sb="70" eb="72">
      <t>バアイ</t>
    </rPh>
    <rPh sb="73" eb="75">
      <t>カイジョ</t>
    </rPh>
    <rPh sb="77" eb="79">
      <t>ケイセキ</t>
    </rPh>
    <rPh sb="83" eb="85">
      <t>バアイ</t>
    </rPh>
    <rPh sb="86" eb="88">
      <t>ジッショウ</t>
    </rPh>
    <rPh sb="88" eb="90">
      <t>タイショウ</t>
    </rPh>
    <rPh sb="92" eb="93">
      <t>ハズ</t>
    </rPh>
    <phoneticPr fontId="1"/>
  </si>
  <si>
    <t>選定時に選定委員からの意見出た場合等、実証実施にあたりポイントを提示する場合があります。そのポイントを踏まえ実施に向けて取り組んでください。</t>
    <rPh sb="0" eb="2">
      <t>センテイ</t>
    </rPh>
    <rPh sb="2" eb="3">
      <t>ジ</t>
    </rPh>
    <rPh sb="4" eb="6">
      <t>センテイ</t>
    </rPh>
    <rPh sb="6" eb="8">
      <t>イイン</t>
    </rPh>
    <rPh sb="11" eb="13">
      <t>イケン</t>
    </rPh>
    <rPh sb="13" eb="14">
      <t>デ</t>
    </rPh>
    <rPh sb="15" eb="17">
      <t>バアイ</t>
    </rPh>
    <rPh sb="17" eb="18">
      <t>ナド</t>
    </rPh>
    <rPh sb="19" eb="21">
      <t>ジッショウ</t>
    </rPh>
    <rPh sb="21" eb="23">
      <t>ジッシ</t>
    </rPh>
    <rPh sb="32" eb="34">
      <t>テイジ</t>
    </rPh>
    <rPh sb="36" eb="38">
      <t>バアイ</t>
    </rPh>
    <rPh sb="51" eb="52">
      <t>フ</t>
    </rPh>
    <rPh sb="54" eb="56">
      <t>ジッシ</t>
    </rPh>
    <rPh sb="57" eb="58">
      <t>ム</t>
    </rPh>
    <rPh sb="60" eb="61">
      <t>ト</t>
    </rPh>
    <rPh sb="62" eb="63">
      <t>ク</t>
    </rPh>
    <phoneticPr fontId="1"/>
  </si>
  <si>
    <t>選定後の大幅な変更は不可とする場合があります。特に選定時に提示したポイントを外れた変更は避けてください。</t>
    <rPh sb="0" eb="2">
      <t>センテイ</t>
    </rPh>
    <rPh sb="2" eb="3">
      <t>ゴ</t>
    </rPh>
    <rPh sb="4" eb="6">
      <t>オオハバ</t>
    </rPh>
    <rPh sb="7" eb="9">
      <t>ヘンコウ</t>
    </rPh>
    <rPh sb="10" eb="12">
      <t>フカ</t>
    </rPh>
    <rPh sb="15" eb="17">
      <t>バアイ</t>
    </rPh>
    <rPh sb="23" eb="24">
      <t>トク</t>
    </rPh>
    <rPh sb="25" eb="28">
      <t>センテイジ</t>
    </rPh>
    <rPh sb="29" eb="31">
      <t>テイジ</t>
    </rPh>
    <rPh sb="38" eb="39">
      <t>ハズ</t>
    </rPh>
    <rPh sb="41" eb="43">
      <t>ヘンコウ</t>
    </rPh>
    <rPh sb="44" eb="45">
      <t>サ</t>
    </rPh>
    <phoneticPr fontId="1"/>
  </si>
  <si>
    <t>（消費税込）</t>
    <rPh sb="1" eb="4">
      <t>ショウヒゼイ</t>
    </rPh>
    <phoneticPr fontId="16"/>
  </si>
  <si>
    <t>実証経費見積表</t>
    <rPh sb="0" eb="2">
      <t>ジッショウ</t>
    </rPh>
    <rPh sb="2" eb="4">
      <t>ケイヒ</t>
    </rPh>
    <rPh sb="4" eb="6">
      <t>ミツモリ</t>
    </rPh>
    <rPh sb="6" eb="7">
      <t>ヒョウ</t>
    </rPh>
    <phoneticPr fontId="16"/>
  </si>
  <si>
    <r>
      <t>（原則、金額は１円単位で</t>
    </r>
    <r>
      <rPr>
        <sz val="10"/>
        <color rgb="FFFF0000"/>
        <rFont val="BIZ UDPゴシック"/>
        <family val="3"/>
        <charset val="128"/>
      </rPr>
      <t>税込</t>
    </r>
    <r>
      <rPr>
        <sz val="10"/>
        <color indexed="8"/>
        <rFont val="BIZ UDPゴシック"/>
        <family val="3"/>
        <charset val="128"/>
      </rPr>
      <t>額を入力。税抜額で個別に計上した場合は税金を別途選択し入力してください。）</t>
    </r>
    <rPh sb="1" eb="3">
      <t>ゲンソク</t>
    </rPh>
    <rPh sb="4" eb="6">
      <t>キンガク</t>
    </rPh>
    <rPh sb="8" eb="9">
      <t>エン</t>
    </rPh>
    <rPh sb="9" eb="11">
      <t>タンイ</t>
    </rPh>
    <rPh sb="12" eb="14">
      <t>ゼイコ</t>
    </rPh>
    <rPh sb="14" eb="15">
      <t>ガク</t>
    </rPh>
    <rPh sb="16" eb="18">
      <t>ニュウリョク</t>
    </rPh>
    <rPh sb="19" eb="21">
      <t>ゼイヌ</t>
    </rPh>
    <rPh sb="21" eb="22">
      <t>ガク</t>
    </rPh>
    <rPh sb="23" eb="25">
      <t>コベツ</t>
    </rPh>
    <rPh sb="26" eb="28">
      <t>ケイジョウ</t>
    </rPh>
    <rPh sb="30" eb="32">
      <t>バアイ</t>
    </rPh>
    <rPh sb="33" eb="35">
      <t>ゼイキン</t>
    </rPh>
    <rPh sb="36" eb="38">
      <t>ベット</t>
    </rPh>
    <rPh sb="38" eb="40">
      <t>センタク</t>
    </rPh>
    <rPh sb="41" eb="43">
      <t>ニュウリョク</t>
    </rPh>
    <phoneticPr fontId="16"/>
  </si>
  <si>
    <t>用途</t>
    <rPh sb="0" eb="2">
      <t>ヨウト</t>
    </rPh>
    <phoneticPr fontId="16"/>
  </si>
  <si>
    <t>費目</t>
    <rPh sb="0" eb="2">
      <t>ヒモク</t>
    </rPh>
    <phoneticPr fontId="16"/>
  </si>
  <si>
    <t>単価</t>
    <rPh sb="0" eb="2">
      <t>タンカ</t>
    </rPh>
    <phoneticPr fontId="16"/>
  </si>
  <si>
    <t>数量</t>
    <rPh sb="0" eb="2">
      <t>スウリョウ</t>
    </rPh>
    <phoneticPr fontId="16"/>
  </si>
  <si>
    <t>単位</t>
    <rPh sb="0" eb="2">
      <t>タンイ</t>
    </rPh>
    <phoneticPr fontId="16"/>
  </si>
  <si>
    <t>経費
（総額）</t>
    <rPh sb="0" eb="2">
      <t>ケイヒ</t>
    </rPh>
    <rPh sb="4" eb="6">
      <t>ソウガク</t>
    </rPh>
    <phoneticPr fontId="16"/>
  </si>
  <si>
    <t>摘要</t>
  </si>
  <si>
    <t>うち、
本実証による
経費（国費）</t>
    <rPh sb="4" eb="5">
      <t>ホン</t>
    </rPh>
    <rPh sb="5" eb="7">
      <t>ジッショウ</t>
    </rPh>
    <rPh sb="11" eb="13">
      <t>ケイヒ</t>
    </rPh>
    <rPh sb="14" eb="16">
      <t>コクヒ</t>
    </rPh>
    <phoneticPr fontId="16"/>
  </si>
  <si>
    <t>左記以外の
経費(自主財源・他の助成等)</t>
    <rPh sb="0" eb="2">
      <t>サキ</t>
    </rPh>
    <rPh sb="2" eb="4">
      <t>イガイ</t>
    </rPh>
    <rPh sb="6" eb="8">
      <t>ケイヒ</t>
    </rPh>
    <rPh sb="9" eb="11">
      <t>ジシュ</t>
    </rPh>
    <rPh sb="11" eb="13">
      <t>ザイゲン</t>
    </rPh>
    <rPh sb="14" eb="15">
      <t>タ</t>
    </rPh>
    <rPh sb="16" eb="18">
      <t>ジョセイ</t>
    </rPh>
    <rPh sb="18" eb="19">
      <t>トウ</t>
    </rPh>
    <phoneticPr fontId="16"/>
  </si>
  <si>
    <t>費目</t>
    <rPh sb="0" eb="2">
      <t>ヒモク</t>
    </rPh>
    <phoneticPr fontId="14"/>
  </si>
  <si>
    <t>例</t>
    <rPh sb="0" eb="1">
      <t>レイ</t>
    </rPh>
    <phoneticPr fontId="16"/>
  </si>
  <si>
    <t>Ａ　会場使用料</t>
    <rPh sb="2" eb="4">
      <t>カイジョウ</t>
    </rPh>
    <rPh sb="4" eb="7">
      <t>シヨウリョウ</t>
    </rPh>
    <phoneticPr fontId="14"/>
  </si>
  <si>
    <t>（選択）</t>
    <rPh sb="1" eb="3">
      <t>センタク</t>
    </rPh>
    <phoneticPr fontId="16"/>
  </si>
  <si>
    <t>合計（税込）</t>
    <rPh sb="0" eb="2">
      <t>ゴウケイ</t>
    </rPh>
    <rPh sb="3" eb="4">
      <t>ゼイ</t>
    </rPh>
    <rPh sb="4" eb="5">
      <t>コ</t>
    </rPh>
    <phoneticPr fontId="16"/>
  </si>
  <si>
    <t>※機材費/備品で試算として残るもの（目安1点10万円以上）は原則不可</t>
    <rPh sb="1" eb="3">
      <t>キザイ</t>
    </rPh>
    <rPh sb="3" eb="4">
      <t>ヒ</t>
    </rPh>
    <rPh sb="5" eb="7">
      <t>ビヒン</t>
    </rPh>
    <rPh sb="8" eb="10">
      <t>シサン</t>
    </rPh>
    <rPh sb="13" eb="14">
      <t>ノコ</t>
    </rPh>
    <rPh sb="18" eb="20">
      <t>メヤス</t>
    </rPh>
    <rPh sb="21" eb="22">
      <t>テン</t>
    </rPh>
    <rPh sb="24" eb="26">
      <t>マンエン</t>
    </rPh>
    <rPh sb="26" eb="28">
      <t>イジョウ</t>
    </rPh>
    <rPh sb="30" eb="32">
      <t>ゲンソク</t>
    </rPh>
    <rPh sb="32" eb="34">
      <t>フカ</t>
    </rPh>
    <phoneticPr fontId="14"/>
  </si>
  <si>
    <t>※実証対象と採択された場合でも、上記の「用途」「費目」が当事業の実証経費として相応しくない場合、その経費は対象外とした上で承認します。</t>
    <rPh sb="1" eb="3">
      <t>ジッショウ</t>
    </rPh>
    <rPh sb="3" eb="5">
      <t>タイショウ</t>
    </rPh>
    <rPh sb="6" eb="8">
      <t>サイタク</t>
    </rPh>
    <rPh sb="11" eb="13">
      <t>バアイ</t>
    </rPh>
    <rPh sb="16" eb="18">
      <t>ジョウキ</t>
    </rPh>
    <rPh sb="20" eb="22">
      <t>ヨウト</t>
    </rPh>
    <rPh sb="24" eb="26">
      <t>ヒモク</t>
    </rPh>
    <rPh sb="28" eb="29">
      <t>トウ</t>
    </rPh>
    <rPh sb="29" eb="31">
      <t>ジギョウ</t>
    </rPh>
    <rPh sb="32" eb="34">
      <t>ジッショウ</t>
    </rPh>
    <rPh sb="34" eb="36">
      <t>ケイヒ</t>
    </rPh>
    <rPh sb="39" eb="41">
      <t>フサワ</t>
    </rPh>
    <rPh sb="45" eb="47">
      <t>バアイ</t>
    </rPh>
    <rPh sb="50" eb="52">
      <t>ケイヒ</t>
    </rPh>
    <rPh sb="53" eb="56">
      <t>タイショウガイ</t>
    </rPh>
    <rPh sb="59" eb="60">
      <t>ウエ</t>
    </rPh>
    <rPh sb="61" eb="63">
      <t>ショウニン</t>
    </rPh>
    <phoneticPr fontId="14"/>
  </si>
  <si>
    <t>※実証対象事業として採択された場合、「うち、本実証による経費（国費）」の合計金額を承認したものとし、精算時の上限金額となり、その金額を上回る金額を実証経費として精算することは原則不可とします。</t>
    <rPh sb="1" eb="3">
      <t>ジッショウ</t>
    </rPh>
    <rPh sb="3" eb="5">
      <t>タイショウ</t>
    </rPh>
    <rPh sb="5" eb="7">
      <t>ジギョウ</t>
    </rPh>
    <rPh sb="10" eb="12">
      <t>サイタク</t>
    </rPh>
    <rPh sb="15" eb="17">
      <t>バアイ</t>
    </rPh>
    <rPh sb="36" eb="38">
      <t>ゴウケイ</t>
    </rPh>
    <rPh sb="38" eb="40">
      <t>キンガク</t>
    </rPh>
    <rPh sb="41" eb="43">
      <t>ショウニン</t>
    </rPh>
    <rPh sb="50" eb="53">
      <t>セイサンジ</t>
    </rPh>
    <rPh sb="54" eb="56">
      <t>ジョウゲン</t>
    </rPh>
    <rPh sb="56" eb="58">
      <t>キンガク</t>
    </rPh>
    <phoneticPr fontId="14"/>
  </si>
  <si>
    <t>※申請しているプログラムへの現地参加人数が見込み数より20％以上減少した場合、上記承認された「うち、本実証による経費（国費）の合計金額」ではなく、実参加人数で再計算した金額を上限とする場合があります。</t>
    <rPh sb="1" eb="3">
      <t>シンセイ</t>
    </rPh>
    <rPh sb="14" eb="16">
      <t>ゲンチ</t>
    </rPh>
    <rPh sb="16" eb="18">
      <t>サンカ</t>
    </rPh>
    <rPh sb="18" eb="19">
      <t>ニン</t>
    </rPh>
    <rPh sb="19" eb="20">
      <t>スウ</t>
    </rPh>
    <rPh sb="21" eb="23">
      <t>ミコ</t>
    </rPh>
    <rPh sb="24" eb="25">
      <t>スウ</t>
    </rPh>
    <rPh sb="30" eb="32">
      <t>イジョウ</t>
    </rPh>
    <rPh sb="32" eb="34">
      <t>ゲンショウ</t>
    </rPh>
    <rPh sb="36" eb="38">
      <t>バアイ</t>
    </rPh>
    <rPh sb="63" eb="65">
      <t>ゴウケイ</t>
    </rPh>
    <rPh sb="65" eb="67">
      <t>キンガク</t>
    </rPh>
    <rPh sb="73" eb="74">
      <t>ジツ</t>
    </rPh>
    <rPh sb="74" eb="76">
      <t>サンカ</t>
    </rPh>
    <rPh sb="76" eb="78">
      <t>ニンズウ</t>
    </rPh>
    <rPh sb="79" eb="82">
      <t>サイケイサン</t>
    </rPh>
    <rPh sb="84" eb="86">
      <t>キンガク</t>
    </rPh>
    <rPh sb="87" eb="89">
      <t>ジョウゲン</t>
    </rPh>
    <rPh sb="92" eb="94">
      <t>バアイ</t>
    </rPh>
    <phoneticPr fontId="14"/>
  </si>
  <si>
    <t>備考欄</t>
    <rPh sb="0" eb="2">
      <t>ビコウ</t>
    </rPh>
    <rPh sb="2" eb="3">
      <t>ラン</t>
    </rPh>
    <phoneticPr fontId="16"/>
  </si>
  <si>
    <t>・ 経費額は各用途に対して、正しい費目ごとに入力してください。
・ 本事業によって支払う実証経費の用途及びその額は、事務局が精査の上、確定いたします。その過程で一部組み替えや見直しを求める場合があります。
・ 実証経費は開催後、支出内容を示す証拠書類に対する精算払いといたします。
・ 見積表の「行」が足りない場合は適宜、追加いただいて構いません。</t>
    <rPh sb="2" eb="4">
      <t>ケイヒ</t>
    </rPh>
    <rPh sb="4" eb="5">
      <t>ガク</t>
    </rPh>
    <rPh sb="6" eb="7">
      <t>カク</t>
    </rPh>
    <rPh sb="7" eb="9">
      <t>ヨウト</t>
    </rPh>
    <rPh sb="10" eb="11">
      <t>タイ</t>
    </rPh>
    <rPh sb="14" eb="15">
      <t>タダ</t>
    </rPh>
    <rPh sb="17" eb="19">
      <t>ヒモク</t>
    </rPh>
    <rPh sb="22" eb="24">
      <t>ニュウリョク</t>
    </rPh>
    <rPh sb="34" eb="35">
      <t>ホン</t>
    </rPh>
    <rPh sb="35" eb="37">
      <t>ジギョウ</t>
    </rPh>
    <rPh sb="41" eb="43">
      <t>シハラ</t>
    </rPh>
    <rPh sb="44" eb="46">
      <t>ジッショウ</t>
    </rPh>
    <rPh sb="46" eb="48">
      <t>ケイヒ</t>
    </rPh>
    <rPh sb="49" eb="51">
      <t>ヨウト</t>
    </rPh>
    <rPh sb="51" eb="52">
      <t>オヨ</t>
    </rPh>
    <rPh sb="55" eb="56">
      <t>ガク</t>
    </rPh>
    <rPh sb="58" eb="61">
      <t>ジムキョク</t>
    </rPh>
    <rPh sb="62" eb="64">
      <t>セイサ</t>
    </rPh>
    <rPh sb="65" eb="66">
      <t>ウエ</t>
    </rPh>
    <rPh sb="67" eb="69">
      <t>カクテイ</t>
    </rPh>
    <rPh sb="77" eb="79">
      <t>カテイ</t>
    </rPh>
    <rPh sb="80" eb="82">
      <t>イチブ</t>
    </rPh>
    <rPh sb="82" eb="83">
      <t>ク</t>
    </rPh>
    <rPh sb="84" eb="85">
      <t>カ</t>
    </rPh>
    <rPh sb="87" eb="89">
      <t>ミナオ</t>
    </rPh>
    <rPh sb="91" eb="92">
      <t>モト</t>
    </rPh>
    <rPh sb="94" eb="96">
      <t>バアイ</t>
    </rPh>
    <rPh sb="105" eb="107">
      <t>ジッショウ</t>
    </rPh>
    <rPh sb="107" eb="109">
      <t>ケイヒ</t>
    </rPh>
    <rPh sb="110" eb="112">
      <t>カイサイ</t>
    </rPh>
    <rPh sb="112" eb="113">
      <t>ゴ</t>
    </rPh>
    <rPh sb="114" eb="116">
      <t>シシュツ</t>
    </rPh>
    <rPh sb="116" eb="118">
      <t>ナイヨウ</t>
    </rPh>
    <rPh sb="119" eb="120">
      <t>シメ</t>
    </rPh>
    <rPh sb="121" eb="123">
      <t>ショウコ</t>
    </rPh>
    <rPh sb="123" eb="125">
      <t>ショルイ</t>
    </rPh>
    <rPh sb="126" eb="127">
      <t>タイ</t>
    </rPh>
    <rPh sb="129" eb="131">
      <t>セイサン</t>
    </rPh>
    <rPh sb="131" eb="132">
      <t>バラ</t>
    </rPh>
    <rPh sb="143" eb="145">
      <t>ミツモリ</t>
    </rPh>
    <rPh sb="145" eb="146">
      <t>ヒョウ</t>
    </rPh>
    <rPh sb="148" eb="149">
      <t>ギョウ</t>
    </rPh>
    <rPh sb="151" eb="152">
      <t>タ</t>
    </rPh>
    <rPh sb="155" eb="157">
      <t>バアイ</t>
    </rPh>
    <rPh sb="158" eb="160">
      <t>テキギ</t>
    </rPh>
    <rPh sb="161" eb="163">
      <t>ツイカ</t>
    </rPh>
    <rPh sb="168" eb="169">
      <t>カマ</t>
    </rPh>
    <phoneticPr fontId="16"/>
  </si>
  <si>
    <t>（会議名）</t>
    <phoneticPr fontId="14"/>
  </si>
  <si>
    <t>申請額
(税込）</t>
    <rPh sb="0" eb="2">
      <t>シンセイ</t>
    </rPh>
    <rPh sb="2" eb="3">
      <t>ガク</t>
    </rPh>
    <rPh sb="5" eb="7">
      <t>ゼイコ</t>
    </rPh>
    <phoneticPr fontId="1"/>
  </si>
  <si>
    <t>会場使用料</t>
    <rPh sb="0" eb="2">
      <t>カイジョウ</t>
    </rPh>
    <rPh sb="2" eb="5">
      <t>シヨウリョウ</t>
    </rPh>
    <phoneticPr fontId="14"/>
  </si>
  <si>
    <t>設営費</t>
    <rPh sb="0" eb="3">
      <t>セツエイヒ</t>
    </rPh>
    <phoneticPr fontId="14"/>
  </si>
  <si>
    <t>企画・運営費</t>
    <rPh sb="0" eb="2">
      <t>キカク</t>
    </rPh>
    <rPh sb="3" eb="6">
      <t>ウンエイヒ</t>
    </rPh>
    <phoneticPr fontId="14"/>
  </si>
  <si>
    <t>飲食代</t>
    <rPh sb="0" eb="3">
      <t>インショクダイ</t>
    </rPh>
    <phoneticPr fontId="14"/>
  </si>
  <si>
    <t>機材レンタル費</t>
    <rPh sb="0" eb="2">
      <t>キザイ</t>
    </rPh>
    <rPh sb="6" eb="7">
      <t>ヒ</t>
    </rPh>
    <phoneticPr fontId="14"/>
  </si>
  <si>
    <t>交通費</t>
    <rPh sb="0" eb="3">
      <t>コウツウヒ</t>
    </rPh>
    <phoneticPr fontId="14"/>
  </si>
  <si>
    <t>ガイド料</t>
    <rPh sb="3" eb="4">
      <t>リョウ</t>
    </rPh>
    <phoneticPr fontId="14"/>
  </si>
  <si>
    <t>消費税</t>
    <rPh sb="0" eb="3">
      <t>ショウヒゼイ</t>
    </rPh>
    <phoneticPr fontId="1"/>
  </si>
  <si>
    <t>ＮＯ．</t>
    <phoneticPr fontId="16"/>
  </si>
  <si>
    <t>申請実証経費</t>
    <rPh sb="0" eb="2">
      <t>シンセイ</t>
    </rPh>
    <rPh sb="2" eb="4">
      <t>ジッショウ</t>
    </rPh>
    <rPh sb="4" eb="6">
      <t>ケイヒ</t>
    </rPh>
    <phoneticPr fontId="16"/>
  </si>
  <si>
    <t>入力後確認事項</t>
    <rPh sb="0" eb="2">
      <t>ニュウリョク</t>
    </rPh>
    <rPh sb="2" eb="3">
      <t>ゴ</t>
    </rPh>
    <rPh sb="3" eb="5">
      <t>カクニン</t>
    </rPh>
    <rPh sb="5" eb="7">
      <t>ジコウ</t>
    </rPh>
    <phoneticPr fontId="1"/>
  </si>
  <si>
    <t>国外居住者2名以上</t>
    <rPh sb="0" eb="2">
      <t>コクガイ</t>
    </rPh>
    <rPh sb="2" eb="5">
      <t>キョジュウシャ</t>
    </rPh>
    <rPh sb="6" eb="7">
      <t>メイ</t>
    </rPh>
    <rPh sb="7" eb="9">
      <t>イジョウ</t>
    </rPh>
    <phoneticPr fontId="1"/>
  </si>
  <si>
    <t>協力</t>
    <rPh sb="0" eb="2">
      <t>キョウリョク</t>
    </rPh>
    <phoneticPr fontId="1"/>
  </si>
  <si>
    <t>【様式1】　申請書</t>
  </si>
  <si>
    <t>項目</t>
    <rPh sb="0" eb="2">
      <t>コウモク</t>
    </rPh>
    <phoneticPr fontId="1"/>
  </si>
  <si>
    <t>確認欄</t>
    <rPh sb="0" eb="2">
      <t>カクニン</t>
    </rPh>
    <rPh sb="2" eb="3">
      <t>ラン</t>
    </rPh>
    <phoneticPr fontId="1"/>
  </si>
  <si>
    <t>※事務局利用（確認欄に〇がない項目は入力エラーです。申請者に要差戻し）</t>
    <rPh sb="1" eb="4">
      <t>ジムキョク</t>
    </rPh>
    <rPh sb="4" eb="6">
      <t>リヨウ</t>
    </rPh>
    <rPh sb="7" eb="9">
      <t>カクニン</t>
    </rPh>
    <rPh sb="9" eb="10">
      <t>ラン</t>
    </rPh>
    <rPh sb="15" eb="17">
      <t>コウモク</t>
    </rPh>
    <rPh sb="18" eb="20">
      <t>ニュウリョク</t>
    </rPh>
    <rPh sb="26" eb="29">
      <t>シンセイシャ</t>
    </rPh>
    <rPh sb="30" eb="31">
      <t>ヨウ</t>
    </rPh>
    <rPh sb="31" eb="33">
      <t>サシモド</t>
    </rPh>
    <phoneticPr fontId="1"/>
  </si>
  <si>
    <t>主体者が1者選択されている</t>
    <rPh sb="0" eb="3">
      <t>シュタイシャ</t>
    </rPh>
    <rPh sb="5" eb="6">
      <t>シャ</t>
    </rPh>
    <rPh sb="6" eb="8">
      <t>センタク</t>
    </rPh>
    <phoneticPr fontId="1"/>
  </si>
  <si>
    <t>精算担当者が1者選択されている</t>
    <rPh sb="0" eb="2">
      <t>セイサン</t>
    </rPh>
    <rPh sb="2" eb="4">
      <t>タントウ</t>
    </rPh>
    <rPh sb="4" eb="5">
      <t>シャ</t>
    </rPh>
    <rPh sb="7" eb="8">
      <t>シャ</t>
    </rPh>
    <rPh sb="8" eb="10">
      <t>センタク</t>
    </rPh>
    <phoneticPr fontId="1"/>
  </si>
  <si>
    <t>申請金額上限内である</t>
    <rPh sb="0" eb="2">
      <t>シンセイ</t>
    </rPh>
    <rPh sb="2" eb="4">
      <t>キンガク</t>
    </rPh>
    <rPh sb="4" eb="6">
      <t>ジョウゲン</t>
    </rPh>
    <rPh sb="6" eb="7">
      <t>ナイ</t>
    </rPh>
    <phoneticPr fontId="1"/>
  </si>
  <si>
    <t>見積額は申請額内である</t>
    <rPh sb="0" eb="2">
      <t>ミツモリ</t>
    </rPh>
    <rPh sb="2" eb="3">
      <t>ガク</t>
    </rPh>
    <rPh sb="4" eb="7">
      <t>シンセイガク</t>
    </rPh>
    <rPh sb="7" eb="8">
      <t>ナイ</t>
    </rPh>
    <phoneticPr fontId="1"/>
  </si>
  <si>
    <t>参加国日本を含んで3カ国以上である</t>
    <rPh sb="0" eb="3">
      <t>サンカコク</t>
    </rPh>
    <rPh sb="3" eb="5">
      <t>ニホン</t>
    </rPh>
    <rPh sb="6" eb="7">
      <t>フク</t>
    </rPh>
    <rPh sb="11" eb="12">
      <t>コク</t>
    </rPh>
    <rPh sb="12" eb="14">
      <t>イジョウ</t>
    </rPh>
    <phoneticPr fontId="1"/>
  </si>
  <si>
    <t>現地参加者数50名以上である</t>
    <rPh sb="0" eb="2">
      <t>ゲンチ</t>
    </rPh>
    <rPh sb="2" eb="6">
      <t>サンカシャスウ</t>
    </rPh>
    <rPh sb="8" eb="9">
      <t>メイ</t>
    </rPh>
    <rPh sb="9" eb="11">
      <t>イジョウ</t>
    </rPh>
    <phoneticPr fontId="1"/>
  </si>
  <si>
    <t>※居住国・地域は欄内に収まらない場合は、</t>
    <rPh sb="1" eb="4">
      <t>キョジュウコク</t>
    </rPh>
    <rPh sb="5" eb="7">
      <t>チイキ</t>
    </rPh>
    <rPh sb="8" eb="10">
      <t>ランナイ</t>
    </rPh>
    <rPh sb="11" eb="12">
      <t>オサ</t>
    </rPh>
    <rPh sb="16" eb="18">
      <t>バアイ</t>
    </rPh>
    <phoneticPr fontId="1"/>
  </si>
  <si>
    <t>　可能な限り記載いただき、最後に「他」を付けてください。</t>
    <rPh sb="1" eb="3">
      <t>カノウ</t>
    </rPh>
    <rPh sb="4" eb="5">
      <t>カギ</t>
    </rPh>
    <rPh sb="6" eb="8">
      <t>キサイ</t>
    </rPh>
    <rPh sb="13" eb="15">
      <t>サイゴ</t>
    </rPh>
    <rPh sb="17" eb="18">
      <t>ホカ</t>
    </rPh>
    <rPh sb="20" eb="21">
      <t>ツ</t>
    </rPh>
    <phoneticPr fontId="1"/>
  </si>
  <si>
    <t>単位は自動で表記されます。数字のみ入力してください。（実証経費見積表を除く）</t>
    <rPh sb="0" eb="2">
      <t>タンイ</t>
    </rPh>
    <rPh sb="3" eb="5">
      <t>ジドウ</t>
    </rPh>
    <rPh sb="6" eb="8">
      <t>ヒョウキ</t>
    </rPh>
    <rPh sb="13" eb="15">
      <t>スウジ</t>
    </rPh>
    <rPh sb="17" eb="19">
      <t>ニュウリョク</t>
    </rPh>
    <rPh sb="27" eb="29">
      <t>ジッショウ</t>
    </rPh>
    <rPh sb="29" eb="31">
      <t>ケイヒ</t>
    </rPh>
    <rPh sb="31" eb="33">
      <t>ミツモリ</t>
    </rPh>
    <rPh sb="33" eb="34">
      <t>ヒョウ</t>
    </rPh>
    <rPh sb="35" eb="36">
      <t>ノゾ</t>
    </rPh>
    <phoneticPr fontId="1"/>
  </si>
  <si>
    <t>施設内の室名</t>
    <rPh sb="0" eb="3">
      <t>シセツナイ</t>
    </rPh>
    <rPh sb="4" eb="5">
      <t>シツ</t>
    </rPh>
    <rPh sb="5" eb="6">
      <t>メイ</t>
    </rPh>
    <phoneticPr fontId="1"/>
  </si>
  <si>
    <t>未定</t>
    <rPh sb="0" eb="2">
      <t>ミテイ</t>
    </rPh>
    <phoneticPr fontId="1"/>
  </si>
  <si>
    <t>予定</t>
    <rPh sb="0" eb="2">
      <t>ヨテイ</t>
    </rPh>
    <phoneticPr fontId="1"/>
  </si>
  <si>
    <t>確定</t>
    <rPh sb="0" eb="2">
      <t>カクテイ</t>
    </rPh>
    <phoneticPr fontId="1"/>
  </si>
  <si>
    <t>選択</t>
    <rPh sb="0" eb="2">
      <t>センタク</t>
    </rPh>
    <phoneticPr fontId="1"/>
  </si>
  <si>
    <t>未定の場合は選択で「未定」を選んでください</t>
    <rPh sb="0" eb="2">
      <t>ミテイ</t>
    </rPh>
    <rPh sb="3" eb="5">
      <t>バアイ</t>
    </rPh>
    <rPh sb="6" eb="8">
      <t>センタク</t>
    </rPh>
    <rPh sb="10" eb="12">
      <t>ミテイ</t>
    </rPh>
    <rPh sb="14" eb="15">
      <t>エラ</t>
    </rPh>
    <phoneticPr fontId="1"/>
  </si>
  <si>
    <t>〇〇県〇〇市</t>
    <rPh sb="2" eb="3">
      <t>ケン</t>
    </rPh>
    <rPh sb="5" eb="6">
      <t>シ</t>
    </rPh>
    <phoneticPr fontId="1"/>
  </si>
  <si>
    <t>※日本を含めた国（地域）数を記載してください。</t>
    <rPh sb="1" eb="3">
      <t>ニホン</t>
    </rPh>
    <rPh sb="4" eb="5">
      <t>フク</t>
    </rPh>
    <rPh sb="7" eb="8">
      <t>クニ</t>
    </rPh>
    <rPh sb="9" eb="11">
      <t>チイキ</t>
    </rPh>
    <rPh sb="12" eb="13">
      <t>スウ</t>
    </rPh>
    <rPh sb="14" eb="16">
      <t>キサイ</t>
    </rPh>
    <phoneticPr fontId="1"/>
  </si>
  <si>
    <t>※国際会議の学会テーマ</t>
    <rPh sb="1" eb="3">
      <t>コクサイ</t>
    </rPh>
    <rPh sb="3" eb="5">
      <t>カイギ</t>
    </rPh>
    <rPh sb="6" eb="8">
      <t>ガッカイ</t>
    </rPh>
    <phoneticPr fontId="1"/>
  </si>
  <si>
    <t>　誘致の際の海外の競合</t>
    <rPh sb="1" eb="3">
      <t>ユウチ</t>
    </rPh>
    <rPh sb="4" eb="5">
      <t>サイ</t>
    </rPh>
    <rPh sb="6" eb="8">
      <t>カイガイ</t>
    </rPh>
    <rPh sb="9" eb="11">
      <t>キョウゴウ</t>
    </rPh>
    <phoneticPr fontId="1"/>
  </si>
  <si>
    <t>　実証内容以外での特色ある取組</t>
    <rPh sb="1" eb="3">
      <t>ジッショウ</t>
    </rPh>
    <rPh sb="3" eb="5">
      <t>ナイヨウ</t>
    </rPh>
    <rPh sb="5" eb="7">
      <t>イガイ</t>
    </rPh>
    <rPh sb="9" eb="11">
      <t>トクショク</t>
    </rPh>
    <rPh sb="13" eb="15">
      <t>トリクミ</t>
    </rPh>
    <phoneticPr fontId="1"/>
  </si>
  <si>
    <t>　など</t>
    <phoneticPr fontId="1"/>
  </si>
  <si>
    <t>国際会議概要</t>
    <rPh sb="0" eb="2">
      <t>コクサイ</t>
    </rPh>
    <rPh sb="2" eb="4">
      <t>カイギ</t>
    </rPh>
    <rPh sb="4" eb="6">
      <t>ガイヨウ</t>
    </rPh>
    <phoneticPr fontId="1"/>
  </si>
  <si>
    <t>※記載内容より申請上限額が自動計算されます。</t>
    <rPh sb="1" eb="3">
      <t>キサイ</t>
    </rPh>
    <rPh sb="3" eb="5">
      <t>ナイヨウ</t>
    </rPh>
    <rPh sb="7" eb="9">
      <t>シンセイ</t>
    </rPh>
    <rPh sb="9" eb="12">
      <t>ジョウゲンガク</t>
    </rPh>
    <rPh sb="13" eb="15">
      <t>ジドウ</t>
    </rPh>
    <rPh sb="15" eb="17">
      <t>ケイサン</t>
    </rPh>
    <phoneticPr fontId="1"/>
  </si>
  <si>
    <t>　本申請で申請する額をその上限内で記載してください。</t>
    <rPh sb="1" eb="2">
      <t>ホン</t>
    </rPh>
    <rPh sb="2" eb="4">
      <t>シンセイ</t>
    </rPh>
    <rPh sb="5" eb="7">
      <t>シンセイ</t>
    </rPh>
    <rPh sb="9" eb="10">
      <t>ガク</t>
    </rPh>
    <rPh sb="13" eb="15">
      <t>ジョウゲン</t>
    </rPh>
    <rPh sb="15" eb="16">
      <t>ナイ</t>
    </rPh>
    <rPh sb="17" eb="19">
      <t>キサイ</t>
    </rPh>
    <phoneticPr fontId="1"/>
  </si>
  <si>
    <t>連携都市：■■府△△村</t>
    <rPh sb="0" eb="2">
      <t>レンケイ</t>
    </rPh>
    <rPh sb="2" eb="4">
      <t>トシ</t>
    </rPh>
    <rPh sb="7" eb="8">
      <t>フ</t>
    </rPh>
    <rPh sb="10" eb="11">
      <t>ムラ</t>
    </rPh>
    <phoneticPr fontId="1"/>
  </si>
  <si>
    <t>連携産学：(株)◎◎◎　/　▲▲大学</t>
    <rPh sb="0" eb="2">
      <t>レンケイ</t>
    </rPh>
    <rPh sb="2" eb="4">
      <t>サンガク</t>
    </rPh>
    <rPh sb="5" eb="8">
      <t>カブ</t>
    </rPh>
    <rPh sb="16" eb="18">
      <t>ダイガク</t>
    </rPh>
    <phoneticPr fontId="1"/>
  </si>
  <si>
    <t>※主体者となる者が持つ課題感とこの事業を通して実現したいこと</t>
    <rPh sb="1" eb="4">
      <t>シュタイシャ</t>
    </rPh>
    <rPh sb="7" eb="8">
      <t>モノ</t>
    </rPh>
    <rPh sb="9" eb="10">
      <t>モ</t>
    </rPh>
    <rPh sb="11" eb="13">
      <t>カダイ</t>
    </rPh>
    <rPh sb="13" eb="14">
      <t>カン</t>
    </rPh>
    <rPh sb="17" eb="19">
      <t>ジギョウ</t>
    </rPh>
    <rPh sb="20" eb="21">
      <t>トオ</t>
    </rPh>
    <rPh sb="23" eb="25">
      <t>ジツゲン</t>
    </rPh>
    <phoneticPr fontId="1"/>
  </si>
  <si>
    <t>※申請する取組を端的に説明してください。</t>
    <rPh sb="1" eb="3">
      <t>シンセイ</t>
    </rPh>
    <rPh sb="5" eb="7">
      <t>トリクミ</t>
    </rPh>
    <rPh sb="8" eb="10">
      <t>タンテキ</t>
    </rPh>
    <rPh sb="11" eb="13">
      <t>セツメイ</t>
    </rPh>
    <phoneticPr fontId="1"/>
  </si>
  <si>
    <t>　別途パワーポイントの申請書にて図解などをし視覚的に説明お願いします。</t>
    <rPh sb="1" eb="3">
      <t>ベット</t>
    </rPh>
    <rPh sb="11" eb="14">
      <t>シンセイショ</t>
    </rPh>
    <rPh sb="16" eb="18">
      <t>ズカイ</t>
    </rPh>
    <rPh sb="22" eb="25">
      <t>シカクテキ</t>
    </rPh>
    <rPh sb="26" eb="28">
      <t>セツメイ</t>
    </rPh>
    <rPh sb="29" eb="30">
      <t>ネガ</t>
    </rPh>
    <phoneticPr fontId="1"/>
  </si>
  <si>
    <t>※主体者のみならず、関係者がこの取組を今後の活動にどう活かすのか。</t>
    <rPh sb="1" eb="4">
      <t>シュタイシャ</t>
    </rPh>
    <rPh sb="10" eb="13">
      <t>カンケイシャ</t>
    </rPh>
    <rPh sb="16" eb="18">
      <t>トリクミ</t>
    </rPh>
    <rPh sb="19" eb="21">
      <t>コンゴ</t>
    </rPh>
    <rPh sb="22" eb="24">
      <t>カツドウ</t>
    </rPh>
    <rPh sb="27" eb="28">
      <t>イ</t>
    </rPh>
    <phoneticPr fontId="1"/>
  </si>
  <si>
    <t>　他都市での同様の取組がかのうであるか。</t>
    <rPh sb="1" eb="2">
      <t>ホカ</t>
    </rPh>
    <rPh sb="2" eb="4">
      <t>トシ</t>
    </rPh>
    <rPh sb="6" eb="8">
      <t>ドウヨウ</t>
    </rPh>
    <rPh sb="9" eb="11">
      <t>トリクミ</t>
    </rPh>
    <phoneticPr fontId="1"/>
  </si>
  <si>
    <t>※申請者・共同申請者が本取組においてどの様に関わるのか。</t>
    <rPh sb="1" eb="4">
      <t>シンセイシャ</t>
    </rPh>
    <rPh sb="5" eb="7">
      <t>キョウドウ</t>
    </rPh>
    <rPh sb="7" eb="10">
      <t>シンセイシャ</t>
    </rPh>
    <rPh sb="11" eb="12">
      <t>ホン</t>
    </rPh>
    <rPh sb="12" eb="14">
      <t>トリクミ</t>
    </rPh>
    <rPh sb="20" eb="21">
      <t>ヨウ</t>
    </rPh>
    <rPh sb="22" eb="23">
      <t>カカ</t>
    </rPh>
    <phoneticPr fontId="1"/>
  </si>
  <si>
    <t>　別途パワーポイントの申請書にて図解などを視覚的に説明お願いします。</t>
    <rPh sb="1" eb="3">
      <t>ベット</t>
    </rPh>
    <rPh sb="11" eb="14">
      <t>シンセイショ</t>
    </rPh>
    <rPh sb="16" eb="18">
      <t>ズカイ</t>
    </rPh>
    <rPh sb="21" eb="24">
      <t>シカクテキ</t>
    </rPh>
    <rPh sb="25" eb="27">
      <t>セツメイ</t>
    </rPh>
    <rPh sb="28" eb="29">
      <t>ネガ</t>
    </rPh>
    <phoneticPr fontId="1"/>
  </si>
  <si>
    <t>※その他、選定時に伝えたいこと、アピール出来る点を記載お願いします。</t>
    <rPh sb="3" eb="4">
      <t>タ</t>
    </rPh>
    <rPh sb="5" eb="7">
      <t>センテイ</t>
    </rPh>
    <rPh sb="7" eb="8">
      <t>ジ</t>
    </rPh>
    <rPh sb="9" eb="10">
      <t>ツタ</t>
    </rPh>
    <rPh sb="20" eb="22">
      <t>デキ</t>
    </rPh>
    <rPh sb="23" eb="24">
      <t>テン</t>
    </rPh>
    <rPh sb="25" eb="27">
      <t>キサイ</t>
    </rPh>
    <rPh sb="28" eb="29">
      <t>ネガ</t>
    </rPh>
    <phoneticPr fontId="1"/>
  </si>
  <si>
    <t>※選定後の変更はＡ1～Ｉ1セルをプルダウンにて変更届にし、変更部分は赤字にして提出してください。</t>
    <rPh sb="1" eb="3">
      <t>センテイ</t>
    </rPh>
    <rPh sb="3" eb="4">
      <t>ゴ</t>
    </rPh>
    <rPh sb="5" eb="7">
      <t>ヘンコウ</t>
    </rPh>
    <rPh sb="23" eb="25">
      <t>ヘンコウ</t>
    </rPh>
    <rPh sb="25" eb="26">
      <t>トドケ</t>
    </rPh>
    <rPh sb="29" eb="31">
      <t>ヘンコウ</t>
    </rPh>
    <rPh sb="31" eb="33">
      <t>ブブン</t>
    </rPh>
    <rPh sb="34" eb="36">
      <t>アカジ</t>
    </rPh>
    <rPh sb="39" eb="41">
      <t>テイシュツ</t>
    </rPh>
    <phoneticPr fontId="1"/>
  </si>
  <si>
    <t>※取組を簡潔に表す題を付けてください</t>
    <rPh sb="1" eb="3">
      <t>トリクミ</t>
    </rPh>
    <rPh sb="4" eb="6">
      <t>カンケツ</t>
    </rPh>
    <rPh sb="7" eb="8">
      <t>アラワ</t>
    </rPh>
    <rPh sb="9" eb="10">
      <t>ダイ</t>
    </rPh>
    <rPh sb="11" eb="12">
      <t>ツ</t>
    </rPh>
    <phoneticPr fontId="1"/>
  </si>
  <si>
    <t>　例）「開催都市外でのエクスカーション」「企業への出張講義」など</t>
    <rPh sb="1" eb="2">
      <t>レイ</t>
    </rPh>
    <rPh sb="4" eb="6">
      <t>カイサイ</t>
    </rPh>
    <rPh sb="6" eb="8">
      <t>トシ</t>
    </rPh>
    <rPh sb="8" eb="9">
      <t>ガイ</t>
    </rPh>
    <rPh sb="21" eb="23">
      <t>キギョウ</t>
    </rPh>
    <rPh sb="25" eb="27">
      <t>シュッチョウ</t>
    </rPh>
    <rPh sb="27" eb="29">
      <t>コウギ</t>
    </rPh>
    <phoneticPr fontId="1"/>
  </si>
  <si>
    <t>実証の標題</t>
    <rPh sb="0" eb="2">
      <t>ジッショウ</t>
    </rPh>
    <rPh sb="3" eb="5">
      <t>ヒョウダイ</t>
    </rPh>
    <phoneticPr fontId="1"/>
  </si>
  <si>
    <t>国際会議の開催効果拡大実証</t>
    <phoneticPr fontId="1"/>
  </si>
  <si>
    <t>国際会議の開催効果拡大実証</t>
    <rPh sb="0" eb="2">
      <t>コクサイ</t>
    </rPh>
    <rPh sb="2" eb="4">
      <t>カイギ</t>
    </rPh>
    <rPh sb="5" eb="7">
      <t>カイサイ</t>
    </rPh>
    <rPh sb="7" eb="9">
      <t>コウカ</t>
    </rPh>
    <rPh sb="9" eb="11">
      <t>カクダイ</t>
    </rPh>
    <rPh sb="11" eb="13">
      <t>ジッショウ</t>
    </rPh>
    <phoneticPr fontId="16"/>
  </si>
  <si>
    <t>連携先</t>
    <rPh sb="0" eb="2">
      <t>レンケイ</t>
    </rPh>
    <rPh sb="2" eb="3">
      <t>サキ</t>
    </rPh>
    <phoneticPr fontId="1"/>
  </si>
  <si>
    <r>
      <rPr>
        <sz val="9"/>
        <color theme="1"/>
        <rFont val="游ゴシック"/>
        <family val="3"/>
        <charset val="128"/>
        <scheme val="minor"/>
      </rPr>
      <t>参加者数根拠</t>
    </r>
    <r>
      <rPr>
        <sz val="10"/>
        <color theme="1"/>
        <rFont val="游ゴシック"/>
        <family val="3"/>
        <charset val="128"/>
        <scheme val="minor"/>
      </rPr>
      <t xml:space="preserve">
</t>
    </r>
    <r>
      <rPr>
        <sz val="9"/>
        <color theme="1"/>
        <rFont val="游ゴシック"/>
        <family val="3"/>
        <charset val="128"/>
        <scheme val="minor"/>
      </rPr>
      <t>※特に現地参加者数</t>
    </r>
    <rPh sb="0" eb="3">
      <t>サンカシャ</t>
    </rPh>
    <rPh sb="3" eb="4">
      <t>スウ</t>
    </rPh>
    <rPh sb="4" eb="6">
      <t>コンキョ</t>
    </rPh>
    <rPh sb="8" eb="9">
      <t>トク</t>
    </rPh>
    <rPh sb="10" eb="12">
      <t>ゲンチ</t>
    </rPh>
    <rPh sb="12" eb="16">
      <t>サンカシャスウ</t>
    </rPh>
    <phoneticPr fontId="1"/>
  </si>
  <si>
    <t>※共同申請者が最大5者以上になる場合はシートをコピーして共同申請者部分のみ記載してください。</t>
    <rPh sb="1" eb="3">
      <t>キョウドウ</t>
    </rPh>
    <rPh sb="3" eb="6">
      <t>シンセイシャ</t>
    </rPh>
    <rPh sb="7" eb="9">
      <t>サイダイ</t>
    </rPh>
    <rPh sb="10" eb="11">
      <t>シャ</t>
    </rPh>
    <rPh sb="11" eb="13">
      <t>イジョウ</t>
    </rPh>
    <rPh sb="16" eb="18">
      <t>バアイ</t>
    </rPh>
    <rPh sb="28" eb="29">
      <t>トモ</t>
    </rPh>
    <rPh sb="29" eb="30">
      <t>ドウ</t>
    </rPh>
    <rPh sb="30" eb="33">
      <t>シンセイシャ</t>
    </rPh>
    <rPh sb="33" eb="35">
      <t>ブブン</t>
    </rPh>
    <rPh sb="37" eb="39">
      <t>キサイ</t>
    </rPh>
    <phoneticPr fontId="1"/>
  </si>
  <si>
    <t>【様式1】にはシートが「申請にあたって」「申請者」「国際会議情報」「取組」「経費」の5種があります。全て記入してください。</t>
    <rPh sb="1" eb="3">
      <t>ヨウシキ</t>
    </rPh>
    <rPh sb="12" eb="14">
      <t>シンセイ</t>
    </rPh>
    <rPh sb="21" eb="24">
      <t>シンセイシャ</t>
    </rPh>
    <rPh sb="26" eb="28">
      <t>コクサイ</t>
    </rPh>
    <rPh sb="28" eb="30">
      <t>カイギ</t>
    </rPh>
    <rPh sb="30" eb="32">
      <t>ジョウホウ</t>
    </rPh>
    <rPh sb="34" eb="36">
      <t>トリクミ</t>
    </rPh>
    <rPh sb="38" eb="40">
      <t>ケイヒ</t>
    </rPh>
    <rPh sb="43" eb="44">
      <t>シュ</t>
    </rPh>
    <rPh sb="50" eb="51">
      <t>スベ</t>
    </rPh>
    <rPh sb="52" eb="54">
      <t>キニュウ</t>
    </rPh>
    <phoneticPr fontId="1"/>
  </si>
  <si>
    <t>事務局使用欄</t>
    <rPh sb="0" eb="3">
      <t>ジムキョク</t>
    </rPh>
    <rPh sb="3" eb="5">
      <t>シヨウ</t>
    </rPh>
    <rPh sb="5" eb="6">
      <t>ラン</t>
    </rPh>
    <phoneticPr fontId="1"/>
  </si>
  <si>
    <t>※実施に向けての主体となる者を1者選択(A列）</t>
    <rPh sb="1" eb="3">
      <t>ジッシ</t>
    </rPh>
    <rPh sb="4" eb="5">
      <t>ム</t>
    </rPh>
    <rPh sb="8" eb="10">
      <t>シュタイ</t>
    </rPh>
    <rPh sb="13" eb="14">
      <t>モノ</t>
    </rPh>
    <rPh sb="16" eb="17">
      <t>シャ</t>
    </rPh>
    <rPh sb="17" eb="19">
      <t>センタク</t>
    </rPh>
    <rPh sb="21" eb="22">
      <t>レツ</t>
    </rPh>
    <phoneticPr fontId="1"/>
  </si>
  <si>
    <t>※実証経費の精算担当者を1者選択（A列）（実証経費は、精算担当者へ精算支払いとなります。）</t>
    <rPh sb="1" eb="3">
      <t>ジッショウ</t>
    </rPh>
    <rPh sb="3" eb="5">
      <t>ケイヒ</t>
    </rPh>
    <rPh sb="6" eb="8">
      <t>セイサン</t>
    </rPh>
    <rPh sb="8" eb="11">
      <t>タントウシャ</t>
    </rPh>
    <rPh sb="13" eb="14">
      <t>シャ</t>
    </rPh>
    <rPh sb="14" eb="16">
      <t>センタク</t>
    </rPh>
    <rPh sb="18" eb="19">
      <t>レツ</t>
    </rPh>
    <rPh sb="21" eb="23">
      <t>ジッショウ</t>
    </rPh>
    <rPh sb="23" eb="25">
      <t>ケイヒ</t>
    </rPh>
    <rPh sb="27" eb="29">
      <t>セイサン</t>
    </rPh>
    <rPh sb="29" eb="32">
      <t>タントウシャ</t>
    </rPh>
    <rPh sb="33" eb="35">
      <t>セイサン</t>
    </rPh>
    <rPh sb="35" eb="37">
      <t>シハラ</t>
    </rPh>
    <phoneticPr fontId="1"/>
  </si>
  <si>
    <t>宿泊施設</t>
    <rPh sb="0" eb="2">
      <t>シュクハク</t>
    </rPh>
    <rPh sb="2" eb="4">
      <t>シセツ</t>
    </rPh>
    <phoneticPr fontId="1"/>
  </si>
  <si>
    <t>MICE施設</t>
    <rPh sb="4" eb="6">
      <t>シセツ</t>
    </rPh>
    <phoneticPr fontId="1"/>
  </si>
  <si>
    <t>飲食</t>
    <rPh sb="0" eb="2">
      <t>インショク</t>
    </rPh>
    <phoneticPr fontId="1"/>
  </si>
  <si>
    <t>今後の活動における継続性（実証終了後も継続して実施する工夫が施されているかどうか）</t>
    <rPh sb="0" eb="2">
      <t>コンゴ</t>
    </rPh>
    <rPh sb="3" eb="5">
      <t>カツドウ</t>
    </rPh>
    <rPh sb="9" eb="11">
      <t>ケイゾク</t>
    </rPh>
    <rPh sb="11" eb="12">
      <t>セイ</t>
    </rPh>
    <phoneticPr fontId="1"/>
  </si>
  <si>
    <t>その他アピールポイント</t>
    <rPh sb="2" eb="3">
      <t>タ</t>
    </rPh>
    <phoneticPr fontId="1"/>
  </si>
  <si>
    <r>
      <t>取組内容や連携における新規性(</t>
    </r>
    <r>
      <rPr>
        <sz val="10"/>
        <color rgb="FFFF0000"/>
        <rFont val="游ゴシック"/>
        <family val="3"/>
        <charset val="128"/>
        <scheme val="minor"/>
      </rPr>
      <t>※選定時の重要ポイント</t>
    </r>
    <r>
      <rPr>
        <sz val="10"/>
        <color theme="1"/>
        <rFont val="游ゴシック"/>
        <family val="2"/>
        <charset val="128"/>
        <scheme val="minor"/>
      </rPr>
      <t>）</t>
    </r>
    <rPh sb="16" eb="19">
      <t>センテイジ</t>
    </rPh>
    <rPh sb="20" eb="22">
      <t>ジュウヨウ</t>
    </rPh>
    <phoneticPr fontId="1"/>
  </si>
  <si>
    <t>実施体制（提案書にて詳細を記載ください）</t>
    <rPh sb="0" eb="2">
      <t>ジッシ</t>
    </rPh>
    <rPh sb="2" eb="4">
      <t>タイセイ</t>
    </rPh>
    <rPh sb="5" eb="7">
      <t>テイアン</t>
    </rPh>
    <phoneticPr fontId="1"/>
  </si>
  <si>
    <t>主体者の課題と目標(取組を通して解決したい課題と目標）</t>
    <rPh sb="0" eb="3">
      <t>シュタイシャ</t>
    </rPh>
    <rPh sb="4" eb="6">
      <t>カダイ</t>
    </rPh>
    <rPh sb="7" eb="9">
      <t>モクヒョウ</t>
    </rPh>
    <rPh sb="10" eb="12">
      <t>トリクミ</t>
    </rPh>
    <rPh sb="13" eb="14">
      <t>トオ</t>
    </rPh>
    <rPh sb="16" eb="18">
      <t>カイケツ</t>
    </rPh>
    <rPh sb="21" eb="23">
      <t>カダイ</t>
    </rPh>
    <rPh sb="24" eb="26">
      <t>モクヒョウ</t>
    </rPh>
    <phoneticPr fontId="1"/>
  </si>
  <si>
    <t>実証内容の概要（提案書にて具体的に記載ください）</t>
    <rPh sb="0" eb="2">
      <t>ジッショウ</t>
    </rPh>
    <rPh sb="2" eb="4">
      <t>ナイヨウ</t>
    </rPh>
    <rPh sb="5" eb="7">
      <t>ガイヨウ</t>
    </rPh>
    <rPh sb="8" eb="11">
      <t>テイアンショ</t>
    </rPh>
    <rPh sb="13" eb="16">
      <t>グタイテキ</t>
    </rPh>
    <rPh sb="17" eb="19">
      <t>キサイ</t>
    </rPh>
    <phoneticPr fontId="1"/>
  </si>
  <si>
    <t>国際会議を開催するため、他の公的機関による何らかの資金援助を受けますか？
（申請中若しくは申請予定のものを含む）</t>
    <rPh sb="0" eb="2">
      <t>コクサイ</t>
    </rPh>
    <rPh sb="2" eb="4">
      <t>カイギ</t>
    </rPh>
    <rPh sb="5" eb="7">
      <t>カイサイ</t>
    </rPh>
    <rPh sb="12" eb="13">
      <t>ホカ</t>
    </rPh>
    <rPh sb="14" eb="16">
      <t>コウテキ</t>
    </rPh>
    <rPh sb="16" eb="18">
      <t>キカン</t>
    </rPh>
    <rPh sb="21" eb="22">
      <t>ナン</t>
    </rPh>
    <rPh sb="25" eb="27">
      <t>シキン</t>
    </rPh>
    <rPh sb="27" eb="29">
      <t>エンジョ</t>
    </rPh>
    <rPh sb="30" eb="31">
      <t>ウ</t>
    </rPh>
    <rPh sb="38" eb="41">
      <t>シンセイチュウ</t>
    </rPh>
    <rPh sb="41" eb="42">
      <t>モ</t>
    </rPh>
    <rPh sb="45" eb="47">
      <t>シンセイ</t>
    </rPh>
    <rPh sb="47" eb="49">
      <t>ヨテイ</t>
    </rPh>
    <rPh sb="53" eb="54">
      <t>フク</t>
    </rPh>
    <phoneticPr fontId="1"/>
  </si>
  <si>
    <t>例）〇〇ホール貸切り代</t>
    <phoneticPr fontId="14"/>
  </si>
  <si>
    <t>講師謝金</t>
    <rPh sb="0" eb="2">
      <t>コウシ</t>
    </rPh>
    <rPh sb="2" eb="4">
      <t>シャキン</t>
    </rPh>
    <phoneticPr fontId="14"/>
  </si>
  <si>
    <t>人件費</t>
    <rPh sb="0" eb="3">
      <t>ジンケンヒ</t>
    </rPh>
    <phoneticPr fontId="14"/>
  </si>
  <si>
    <t>No</t>
    <phoneticPr fontId="1"/>
  </si>
  <si>
    <t>国際会議名</t>
    <rPh sb="0" eb="2">
      <t>コクサイ</t>
    </rPh>
    <rPh sb="2" eb="4">
      <t>カイギ</t>
    </rPh>
    <rPh sb="4" eb="5">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</si>
</sst>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6" formatCode="&quot;¥&quot;#,##0;[Red]&quot;¥&quot;\-#,##0"/>
    <numFmt numFmtId="42" formatCode="_ &quot;¥&quot;* #,##0_ ;_ &quot;¥&quot;* \-#,##0_ ;_ &quot;¥&quot;* &quot;-&quot;_ ;_ @_ "/>
    <numFmt numFmtId="176" formatCode="0&quot;国/地域&quot;"/>
    <numFmt numFmtId="177" formatCode="0&quot;名&quot;"/>
    <numFmt numFmtId="178" formatCode="yyyy&quot;年&quot;m&quot;月&quot;d&quot;日&quot;;@"/>
    <numFmt numFmtId="179" formatCode="aaa"/>
    <numFmt numFmtId="180" formatCode="0&quot;日&quot;&quot;間&quot;"/>
    <numFmt numFmtId="181" formatCode="#,##0_ "/>
    <numFmt numFmtId="182" formatCode="#,##0_ ;[Red]\-#,##0\ "/>
    <numFmt numFmtId="183" formatCode="0&quot;年&quot;"/>
  </numFmts>
  <fonts count="37">
    <font>
      <sz val="11"/>
      <color theme="1"/>
      <name val="游ゴシック"/>
      <family val="2"/>
      <charset val="128"/>
      <scheme val="minor"/>
    </font>
    <font>
      <sz val="6"/>
      <name val="游ゴシック"/>
      <family val="2"/>
      <charset val="128"/>
      <scheme val="minor"/>
    </font>
    <font>
      <sz val="6"/>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3"/>
      <charset val="128"/>
      <scheme val="minor"/>
    </font>
    <font>
      <sz val="10"/>
      <color rgb="FFFF0000"/>
      <name val="游ゴシック"/>
      <family val="3"/>
      <charset val="128"/>
      <scheme val="minor"/>
    </font>
    <font>
      <b/>
      <sz val="10"/>
      <color rgb="FFFF0000"/>
      <name val="游ゴシック"/>
      <family val="3"/>
      <charset val="128"/>
      <scheme val="minor"/>
    </font>
    <font>
      <b/>
      <sz val="18"/>
      <color theme="1"/>
      <name val="游ゴシック"/>
      <family val="3"/>
      <charset val="128"/>
      <scheme val="minor"/>
    </font>
    <font>
      <sz val="7"/>
      <color theme="1"/>
      <name val="游ゴシック"/>
      <family val="3"/>
      <charset val="128"/>
      <scheme val="minor"/>
    </font>
    <font>
      <sz val="10"/>
      <color rgb="FFFF0000"/>
      <name val="游ゴシック"/>
      <family val="2"/>
      <charset val="128"/>
      <scheme val="minor"/>
    </font>
    <font>
      <b/>
      <sz val="12"/>
      <color theme="1"/>
      <name val="游ゴシック"/>
      <family val="3"/>
      <charset val="128"/>
      <scheme val="minor"/>
    </font>
    <font>
      <b/>
      <sz val="11"/>
      <color theme="1"/>
      <name val="游ゴシック"/>
      <family val="3"/>
      <charset val="128"/>
      <scheme val="minor"/>
    </font>
    <font>
      <sz val="11"/>
      <color theme="1"/>
      <name val="Arial"/>
      <family val="2"/>
    </font>
    <font>
      <sz val="6"/>
      <name val="游ゴシック"/>
      <family val="3"/>
      <charset val="128"/>
      <scheme val="minor"/>
    </font>
    <font>
      <sz val="11"/>
      <color theme="1"/>
      <name val="BIZ UDPゴシック"/>
      <family val="3"/>
      <charset val="128"/>
    </font>
    <font>
      <sz val="6"/>
      <name val="ＭＳ Ｐゴシック"/>
      <family val="3"/>
    </font>
    <font>
      <sz val="10"/>
      <color theme="1"/>
      <name val="BIZ UDPゴシック"/>
      <family val="3"/>
      <charset val="128"/>
    </font>
    <font>
      <sz val="11"/>
      <color theme="1"/>
      <name val="游ゴシック"/>
      <family val="3"/>
      <scheme val="minor"/>
    </font>
    <font>
      <b/>
      <sz val="14"/>
      <color indexed="8"/>
      <name val="BIZ UDPゴシック"/>
      <family val="3"/>
      <charset val="128"/>
    </font>
    <font>
      <sz val="10"/>
      <color indexed="8"/>
      <name val="BIZ UDPゴシック"/>
      <family val="3"/>
      <charset val="128"/>
    </font>
    <font>
      <b/>
      <sz val="10"/>
      <name val="BIZ UDPゴシック"/>
      <family val="3"/>
      <charset val="128"/>
    </font>
    <font>
      <sz val="10"/>
      <name val="BIZ UDPゴシック"/>
      <family val="3"/>
      <charset val="128"/>
    </font>
    <font>
      <b/>
      <sz val="11"/>
      <color indexed="8"/>
      <name val="BIZ UDPゴシック"/>
      <family val="3"/>
      <charset val="128"/>
    </font>
    <font>
      <sz val="10"/>
      <color rgb="FFFF0000"/>
      <name val="BIZ UDPゴシック"/>
      <family val="3"/>
      <charset val="128"/>
    </font>
    <font>
      <sz val="10"/>
      <color rgb="FF000000"/>
      <name val="BIZ UDPゴシック"/>
      <family val="3"/>
      <charset val="128"/>
    </font>
    <font>
      <sz val="10"/>
      <color theme="3"/>
      <name val="BIZ UDPゴシック"/>
      <family val="3"/>
      <charset val="128"/>
    </font>
    <font>
      <sz val="8"/>
      <name val="BIZ UDPゴシック"/>
      <family val="3"/>
      <charset val="128"/>
    </font>
    <font>
      <b/>
      <sz val="10"/>
      <color theme="1"/>
      <name val="游ゴシック"/>
      <family val="2"/>
      <charset val="128"/>
      <scheme val="minor"/>
    </font>
    <font>
      <b/>
      <sz val="10"/>
      <color indexed="8"/>
      <name val="BIZ UDPゴシック"/>
      <family val="3"/>
      <charset val="128"/>
    </font>
    <font>
      <sz val="10"/>
      <color theme="0" tint="-0.499984740745262"/>
      <name val="BIZ UDPゴシック"/>
      <family val="3"/>
      <charset val="128"/>
    </font>
    <font>
      <b/>
      <sz val="10"/>
      <color theme="0"/>
      <name val="BIZ UDPゴシック"/>
      <family val="3"/>
      <charset val="128"/>
    </font>
    <font>
      <b/>
      <sz val="10"/>
      <color rgb="FFC00000"/>
      <name val="BIZ UDPゴシック"/>
      <family val="3"/>
      <charset val="128"/>
    </font>
    <font>
      <sz val="8"/>
      <color rgb="FFFF0000"/>
      <name val="BIZ UDPゴシック"/>
      <family val="3"/>
      <charset val="128"/>
    </font>
    <font>
      <sz val="9"/>
      <color indexed="81"/>
      <name val="MS P ゴシック"/>
      <family val="3"/>
      <charset val="128"/>
    </font>
    <font>
      <sz val="9"/>
      <color theme="1"/>
      <name val="游ゴシック"/>
      <family val="3"/>
      <charset val="128"/>
      <scheme val="minor"/>
    </font>
    <font>
      <b/>
      <sz val="11"/>
      <color rgb="FFFF0000"/>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s>
  <cellStyleXfs count="4">
    <xf numFmtId="0" fontId="0" fillId="0" borderId="0">
      <alignment vertical="center"/>
    </xf>
    <xf numFmtId="0" fontId="13" fillId="0" borderId="0"/>
    <xf numFmtId="0" fontId="18" fillId="0" borderId="0">
      <alignment vertical="center"/>
    </xf>
    <xf numFmtId="6" fontId="18" fillId="0" borderId="0" applyFont="0" applyFill="0" applyBorder="0" applyAlignment="0" applyProtection="0">
      <alignment vertical="center"/>
    </xf>
  </cellStyleXfs>
  <cellXfs count="385">
    <xf numFmtId="0" fontId="0" fillId="0" borderId="0" xfId="0">
      <alignment vertical="center"/>
    </xf>
    <xf numFmtId="0" fontId="3" fillId="0" borderId="0" xfId="0" applyFo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3" fillId="0" borderId="0" xfId="0" applyFont="1" applyAlignment="1">
      <alignment horizontal="left" vertical="center"/>
    </xf>
    <xf numFmtId="0" fontId="4" fillId="0" borderId="0" xfId="0" applyFont="1" applyAlignment="1">
      <alignment vertical="center"/>
    </xf>
    <xf numFmtId="0" fontId="6" fillId="0" borderId="0" xfId="0" applyFont="1" applyBorder="1" applyAlignment="1">
      <alignment horizontal="center" vertical="center"/>
    </xf>
    <xf numFmtId="0" fontId="7" fillId="0" borderId="0" xfId="0" applyFont="1" applyAlignment="1">
      <alignment vertical="top"/>
    </xf>
    <xf numFmtId="0" fontId="0" fillId="0" borderId="0" xfId="0" applyAlignment="1">
      <alignment horizontal="center" vertical="center"/>
    </xf>
    <xf numFmtId="0" fontId="7" fillId="0" borderId="0" xfId="0" applyFont="1">
      <alignment vertical="center"/>
    </xf>
    <xf numFmtId="0" fontId="4" fillId="0" borderId="0" xfId="0" applyFont="1" applyBorder="1" applyAlignment="1">
      <alignment vertical="center"/>
    </xf>
    <xf numFmtId="0" fontId="3" fillId="0" borderId="0" xfId="0" applyFont="1" applyAlignment="1">
      <alignment horizontal="center" vertical="center"/>
    </xf>
    <xf numFmtId="0" fontId="7" fillId="0" borderId="18" xfId="0" applyFont="1" applyBorder="1" applyAlignment="1">
      <alignment vertical="center"/>
    </xf>
    <xf numFmtId="0" fontId="3" fillId="0" borderId="0" xfId="0" applyFont="1" applyAlignment="1" applyProtection="1">
      <alignment horizontal="center" vertical="top"/>
      <protection locked="0"/>
    </xf>
    <xf numFmtId="0" fontId="20" fillId="0" borderId="0" xfId="2" applyFont="1" applyAlignment="1">
      <alignment vertical="center" shrinkToFit="1"/>
    </xf>
    <xf numFmtId="0" fontId="15" fillId="0" borderId="0" xfId="2" applyFont="1">
      <alignment vertical="center"/>
    </xf>
    <xf numFmtId="0" fontId="20" fillId="0" borderId="0" xfId="2" applyFont="1">
      <alignment vertical="center"/>
    </xf>
    <xf numFmtId="0" fontId="15" fillId="0" borderId="0" xfId="2" applyFont="1" applyAlignment="1">
      <alignment horizontal="center" vertical="center"/>
    </xf>
    <xf numFmtId="42" fontId="20" fillId="0" borderId="0" xfId="2" applyNumberFormat="1" applyFont="1" applyAlignment="1">
      <alignment horizontal="center" vertical="center"/>
    </xf>
    <xf numFmtId="42" fontId="20" fillId="0" borderId="62" xfId="2" applyNumberFormat="1" applyFont="1" applyBorder="1" applyAlignment="1">
      <alignment horizontal="center" vertical="center"/>
    </xf>
    <xf numFmtId="0" fontId="20" fillId="0" borderId="0" xfId="2" applyFont="1" applyAlignment="1">
      <alignment horizontal="center" vertical="center"/>
    </xf>
    <xf numFmtId="0" fontId="20" fillId="0" borderId="0" xfId="2" applyFont="1" applyAlignment="1">
      <alignment horizontal="center" vertical="center" shrinkToFit="1"/>
    </xf>
    <xf numFmtId="0" fontId="20" fillId="0" borderId="0" xfId="2" applyFont="1" applyAlignment="1">
      <alignment horizontal="right" vertical="center"/>
    </xf>
    <xf numFmtId="0" fontId="26" fillId="5" borderId="11" xfId="2" applyFont="1" applyFill="1" applyBorder="1" applyAlignment="1">
      <alignment horizontal="center" vertical="center" shrinkToFit="1"/>
    </xf>
    <xf numFmtId="42" fontId="22" fillId="0" borderId="67" xfId="3" applyNumberFormat="1" applyFont="1" applyFill="1" applyBorder="1" applyAlignment="1" applyProtection="1">
      <alignment vertical="center" shrinkToFit="1"/>
    </xf>
    <xf numFmtId="42" fontId="22" fillId="0" borderId="61" xfId="3" applyNumberFormat="1" applyFont="1" applyFill="1" applyBorder="1" applyAlignment="1">
      <alignment vertical="center" shrinkToFit="1"/>
    </xf>
    <xf numFmtId="0" fontId="4" fillId="0" borderId="0" xfId="0" applyFont="1">
      <alignment vertical="center"/>
    </xf>
    <xf numFmtId="0" fontId="4" fillId="0" borderId="0" xfId="0" applyNumberFormat="1" applyFont="1" applyBorder="1" applyAlignment="1">
      <alignment horizontal="center" vertical="center"/>
    </xf>
    <xf numFmtId="0" fontId="4" fillId="0" borderId="29" xfId="0" applyFont="1" applyBorder="1">
      <alignment vertical="center"/>
    </xf>
    <xf numFmtId="179" fontId="4" fillId="0" borderId="7" xfId="0" applyNumberFormat="1" applyFont="1" applyBorder="1" applyAlignment="1">
      <alignment vertical="center"/>
    </xf>
    <xf numFmtId="0" fontId="4" fillId="0" borderId="6" xfId="0" applyFont="1" applyBorder="1" applyAlignment="1">
      <alignment vertical="center"/>
    </xf>
    <xf numFmtId="0" fontId="4" fillId="0" borderId="6" xfId="0" applyFont="1" applyBorder="1">
      <alignment vertical="center"/>
    </xf>
    <xf numFmtId="0" fontId="4" fillId="0" borderId="0" xfId="0" applyFont="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17" fillId="0" borderId="0" xfId="2" applyFont="1">
      <alignment vertical="center"/>
    </xf>
    <xf numFmtId="0" fontId="17" fillId="0" borderId="0" xfId="2" applyFont="1" applyAlignment="1">
      <alignment vertical="center" shrinkToFit="1"/>
    </xf>
    <xf numFmtId="0" fontId="20" fillId="0" borderId="0" xfId="2" applyFont="1" applyAlignment="1">
      <alignment horizontal="left" vertical="center"/>
    </xf>
    <xf numFmtId="0" fontId="21" fillId="0" borderId="0" xfId="1" applyFont="1" applyAlignment="1">
      <alignment vertical="center"/>
    </xf>
    <xf numFmtId="0" fontId="29" fillId="0" borderId="0" xfId="2" applyFont="1" applyAlignment="1">
      <alignment horizontal="center" vertical="center"/>
    </xf>
    <xf numFmtId="0" fontId="29" fillId="0" borderId="62" xfId="2" applyFont="1" applyBorder="1" applyAlignment="1">
      <alignment horizontal="center" vertical="center"/>
    </xf>
    <xf numFmtId="0" fontId="29" fillId="0" borderId="62" xfId="2" applyFont="1" applyBorder="1" applyAlignment="1">
      <alignment horizontal="left" vertical="center"/>
    </xf>
    <xf numFmtId="0" fontId="31" fillId="0" borderId="62" xfId="2" applyFont="1" applyBorder="1" applyAlignment="1">
      <alignment horizontal="center" vertical="center"/>
    </xf>
    <xf numFmtId="0" fontId="22" fillId="0" borderId="0" xfId="2" applyFont="1">
      <alignment vertical="center"/>
    </xf>
    <xf numFmtId="0" fontId="22" fillId="0" borderId="1" xfId="2" applyFont="1" applyBorder="1" applyAlignment="1">
      <alignment horizontal="center" vertical="center"/>
    </xf>
    <xf numFmtId="0" fontId="22" fillId="5" borderId="10" xfId="2" applyFont="1" applyFill="1" applyBorder="1" applyAlignment="1">
      <alignment horizontal="center" vertical="center" shrinkToFit="1"/>
    </xf>
    <xf numFmtId="181" fontId="26" fillId="5" borderId="11" xfId="2" applyNumberFormat="1" applyFont="1" applyFill="1" applyBorder="1" applyAlignment="1">
      <alignment horizontal="center" vertical="center" shrinkToFit="1"/>
    </xf>
    <xf numFmtId="42" fontId="26" fillId="5" borderId="11" xfId="3" applyNumberFormat="1" applyFont="1" applyFill="1" applyBorder="1" applyAlignment="1" applyProtection="1">
      <alignment vertical="center" shrinkToFit="1"/>
    </xf>
    <xf numFmtId="42" fontId="26" fillId="5" borderId="12" xfId="3" applyNumberFormat="1" applyFont="1" applyFill="1" applyBorder="1" applyAlignment="1" applyProtection="1">
      <alignment vertical="center" shrinkToFit="1"/>
    </xf>
    <xf numFmtId="0" fontId="22" fillId="0" borderId="1" xfId="2" applyFont="1" applyBorder="1">
      <alignment vertical="center"/>
    </xf>
    <xf numFmtId="42" fontId="22" fillId="0" borderId="25" xfId="3" applyNumberFormat="1" applyFont="1" applyFill="1" applyBorder="1" applyAlignment="1" applyProtection="1">
      <alignment vertical="center" shrinkToFit="1"/>
    </xf>
    <xf numFmtId="42" fontId="22" fillId="0" borderId="14" xfId="3" applyNumberFormat="1" applyFont="1" applyFill="1" applyBorder="1" applyAlignment="1" applyProtection="1">
      <alignment vertical="center" shrinkToFit="1"/>
    </xf>
    <xf numFmtId="0" fontId="17" fillId="0" borderId="1" xfId="2" applyFont="1" applyBorder="1">
      <alignment vertical="center"/>
    </xf>
    <xf numFmtId="42" fontId="22" fillId="0" borderId="40" xfId="3" applyNumberFormat="1" applyFont="1" applyFill="1" applyBorder="1" applyAlignment="1" applyProtection="1">
      <alignment vertical="center" shrinkToFit="1"/>
    </xf>
    <xf numFmtId="42" fontId="22" fillId="0" borderId="27" xfId="3" applyNumberFormat="1" applyFont="1" applyFill="1" applyBorder="1" applyAlignment="1" applyProtection="1">
      <alignment vertical="center" shrinkToFit="1"/>
    </xf>
    <xf numFmtId="0" fontId="17" fillId="0" borderId="0" xfId="2" applyFont="1" applyAlignment="1">
      <alignment horizontal="left" vertical="center"/>
    </xf>
    <xf numFmtId="182" fontId="20" fillId="0" borderId="0" xfId="3" applyNumberFormat="1" applyFont="1" applyFill="1" applyBorder="1" applyAlignment="1">
      <alignment horizontal="right" vertical="center"/>
    </xf>
    <xf numFmtId="0" fontId="20" fillId="0" borderId="0" xfId="2" applyFont="1" applyAlignment="1">
      <alignment horizontal="left" vertical="center" shrinkToFit="1"/>
    </xf>
    <xf numFmtId="182" fontId="32" fillId="0" borderId="0" xfId="3" applyNumberFormat="1" applyFont="1" applyFill="1" applyBorder="1" applyAlignment="1">
      <alignment horizontal="center" vertical="center" shrinkToFit="1"/>
    </xf>
    <xf numFmtId="0" fontId="20" fillId="0" borderId="0" xfId="2" applyFont="1" applyAlignment="1">
      <alignment horizontal="left" vertical="center" wrapText="1" shrinkToFit="1"/>
    </xf>
    <xf numFmtId="0" fontId="30" fillId="0" borderId="0" xfId="2" applyFont="1" applyAlignment="1">
      <alignment horizontal="left" vertical="center"/>
    </xf>
    <xf numFmtId="0" fontId="24" fillId="0" borderId="0" xfId="2" applyFont="1" applyAlignment="1">
      <alignment horizontal="left" vertical="center"/>
    </xf>
    <xf numFmtId="0" fontId="20" fillId="0" borderId="0" xfId="2" applyFont="1" applyAlignment="1">
      <alignment vertical="center" wrapText="1" shrinkToFit="1"/>
    </xf>
    <xf numFmtId="182" fontId="20" fillId="0" borderId="0" xfId="3" applyNumberFormat="1" applyFont="1" applyFill="1" applyBorder="1" applyAlignment="1">
      <alignment vertical="center" shrinkToFit="1"/>
    </xf>
    <xf numFmtId="0" fontId="22" fillId="0" borderId="0" xfId="2" applyFont="1" applyAlignment="1">
      <alignment horizontal="center" vertical="center" shrinkToFit="1"/>
    </xf>
    <xf numFmtId="0" fontId="17" fillId="0" borderId="0" xfId="2" applyFont="1" applyAlignment="1">
      <alignment horizontal="center" vertical="center" shrinkToFit="1"/>
    </xf>
    <xf numFmtId="0" fontId="20" fillId="0" borderId="0" xfId="2" applyFont="1" applyAlignment="1">
      <alignment vertical="center" wrapText="1"/>
    </xf>
    <xf numFmtId="0" fontId="20" fillId="0" borderId="0" xfId="2" applyFont="1" applyAlignment="1">
      <alignment horizontal="center" vertical="center" wrapText="1" shrinkToFit="1"/>
    </xf>
    <xf numFmtId="0" fontId="20" fillId="0" borderId="0" xfId="2" applyFont="1" applyAlignment="1">
      <alignment horizontal="right" vertical="center" shrinkToFit="1"/>
    </xf>
    <xf numFmtId="182" fontId="20" fillId="0" borderId="0" xfId="3" applyNumberFormat="1" applyFont="1" applyFill="1" applyBorder="1" applyAlignment="1">
      <alignment vertical="center"/>
    </xf>
    <xf numFmtId="49" fontId="22" fillId="0" borderId="5" xfId="1" applyNumberFormat="1" applyFont="1" applyBorder="1" applyAlignment="1">
      <alignment vertical="center"/>
    </xf>
    <xf numFmtId="0" fontId="22" fillId="0" borderId="7" xfId="1" applyFont="1" applyBorder="1" applyAlignment="1">
      <alignment vertical="center"/>
    </xf>
    <xf numFmtId="42" fontId="26" fillId="5" borderId="11" xfId="2" applyNumberFormat="1" applyFont="1" applyFill="1" applyBorder="1" applyAlignment="1">
      <alignment vertical="center" shrinkToFit="1"/>
    </xf>
    <xf numFmtId="0" fontId="23" fillId="0" borderId="0" xfId="2" applyFont="1" applyAlignment="1">
      <alignment vertical="center" shrinkToFit="1"/>
    </xf>
    <xf numFmtId="0" fontId="17" fillId="2" borderId="5" xfId="1" applyFont="1" applyFill="1" applyBorder="1" applyAlignment="1">
      <alignment horizontal="center" vertical="center"/>
    </xf>
    <xf numFmtId="0" fontId="20" fillId="2" borderId="29" xfId="2" applyFont="1" applyFill="1" applyBorder="1" applyAlignment="1">
      <alignment horizontal="center" vertical="center"/>
    </xf>
    <xf numFmtId="0" fontId="20" fillId="2" borderId="46" xfId="2" applyFont="1" applyFill="1" applyBorder="1" applyAlignment="1">
      <alignment horizontal="center" vertical="center"/>
    </xf>
    <xf numFmtId="0" fontId="33" fillId="2" borderId="16" xfId="2" applyFont="1" applyFill="1" applyBorder="1" applyAlignment="1">
      <alignment horizontal="center" vertical="center" wrapText="1"/>
    </xf>
    <xf numFmtId="0" fontId="27" fillId="2" borderId="27" xfId="2" applyFont="1" applyFill="1" applyBorder="1" applyAlignment="1">
      <alignment horizontal="center" vertical="center" wrapText="1"/>
    </xf>
    <xf numFmtId="0" fontId="22" fillId="4" borderId="25" xfId="2" applyFont="1" applyFill="1" applyBorder="1" applyAlignment="1" applyProtection="1">
      <alignment horizontal="center" vertical="center" shrinkToFit="1"/>
      <protection locked="0"/>
    </xf>
    <xf numFmtId="42" fontId="22" fillId="4" borderId="1" xfId="2" applyNumberFormat="1" applyFont="1" applyFill="1" applyBorder="1" applyAlignment="1" applyProtection="1">
      <alignment vertical="center" shrinkToFit="1"/>
      <protection locked="0"/>
    </xf>
    <xf numFmtId="0" fontId="22" fillId="4" borderId="1" xfId="2" applyFont="1" applyFill="1" applyBorder="1" applyAlignment="1" applyProtection="1">
      <alignment horizontal="center" vertical="center" shrinkToFit="1"/>
      <protection locked="0"/>
    </xf>
    <xf numFmtId="181" fontId="22" fillId="4" borderId="1" xfId="2" applyNumberFormat="1" applyFont="1" applyFill="1" applyBorder="1" applyAlignment="1" applyProtection="1">
      <alignment horizontal="center" vertical="center" shrinkToFit="1"/>
      <protection locked="0"/>
    </xf>
    <xf numFmtId="0" fontId="22" fillId="4" borderId="40" xfId="2" applyFont="1" applyFill="1" applyBorder="1" applyAlignment="1" applyProtection="1">
      <alignment horizontal="center" vertical="center" shrinkToFit="1"/>
      <protection locked="0"/>
    </xf>
    <xf numFmtId="42" fontId="22" fillId="4" borderId="16" xfId="2" applyNumberFormat="1" applyFont="1" applyFill="1" applyBorder="1" applyAlignment="1" applyProtection="1">
      <alignment vertical="center" shrinkToFit="1"/>
      <protection locked="0"/>
    </xf>
    <xf numFmtId="0" fontId="22" fillId="4" borderId="16" xfId="2" applyFont="1" applyFill="1" applyBorder="1" applyAlignment="1" applyProtection="1">
      <alignment horizontal="center" vertical="center" shrinkToFit="1"/>
      <protection locked="0"/>
    </xf>
    <xf numFmtId="181" fontId="22" fillId="4" borderId="16" xfId="2" applyNumberFormat="1" applyFont="1" applyFill="1" applyBorder="1" applyAlignment="1" applyProtection="1">
      <alignment horizontal="center" vertical="center" shrinkToFit="1"/>
      <protection locked="0"/>
    </xf>
    <xf numFmtId="42" fontId="22" fillId="4" borderId="25" xfId="3" applyNumberFormat="1" applyFont="1" applyFill="1" applyBorder="1" applyAlignment="1" applyProtection="1">
      <alignment vertical="center" shrinkToFit="1"/>
      <protection locked="0"/>
    </xf>
    <xf numFmtId="42" fontId="22" fillId="4" borderId="40" xfId="3" applyNumberFormat="1" applyFont="1" applyFill="1" applyBorder="1" applyAlignment="1" applyProtection="1">
      <alignment vertical="center" shrinkToFit="1"/>
      <protection locked="0"/>
    </xf>
    <xf numFmtId="42" fontId="21" fillId="3" borderId="59" xfId="3" applyNumberFormat="1" applyFont="1" applyFill="1" applyBorder="1" applyAlignment="1">
      <alignment vertical="center" shrinkToFit="1"/>
    </xf>
    <xf numFmtId="0" fontId="17" fillId="0" borderId="0" xfId="2" applyFont="1" applyAlignment="1">
      <alignment vertical="center"/>
    </xf>
    <xf numFmtId="0" fontId="22" fillId="0" borderId="0" xfId="2" applyFont="1" applyFill="1" applyAlignment="1">
      <alignment horizontal="left" vertical="center"/>
    </xf>
    <xf numFmtId="0" fontId="3" fillId="0" borderId="0" xfId="0" applyFont="1" applyBorder="1">
      <alignment vertical="center"/>
    </xf>
    <xf numFmtId="0" fontId="6" fillId="0" borderId="0" xfId="0" applyFont="1" applyBorder="1" applyAlignment="1">
      <alignment vertical="center"/>
    </xf>
    <xf numFmtId="0" fontId="3" fillId="0" borderId="0" xfId="0" applyFont="1" applyAlignment="1">
      <alignment vertical="center" wrapText="1"/>
    </xf>
    <xf numFmtId="0" fontId="3" fillId="0" borderId="0" xfId="0" applyFont="1" applyAlignment="1">
      <alignment vertical="center"/>
    </xf>
    <xf numFmtId="0" fontId="36" fillId="0" borderId="1" xfId="0" applyFont="1" applyBorder="1" applyAlignment="1">
      <alignment horizontal="center" vertical="center"/>
    </xf>
    <xf numFmtId="0" fontId="0" fillId="6" borderId="1" xfId="0" applyFill="1" applyBorder="1" applyAlignment="1">
      <alignment horizontal="left" vertical="center"/>
    </xf>
    <xf numFmtId="0" fontId="0" fillId="2" borderId="1" xfId="0" applyFill="1" applyBorder="1" applyAlignment="1">
      <alignment horizontal="left" vertical="top" wrapText="1"/>
    </xf>
    <xf numFmtId="0" fontId="0" fillId="4" borderId="1" xfId="0" applyFill="1" applyBorder="1" applyAlignment="1" applyProtection="1">
      <alignment horizontal="center" vertical="center"/>
      <protection locked="0"/>
    </xf>
    <xf numFmtId="0" fontId="12" fillId="2" borderId="0" xfId="0" applyFont="1" applyFill="1" applyAlignment="1">
      <alignment horizontal="center" vertical="center"/>
    </xf>
    <xf numFmtId="0" fontId="12" fillId="2" borderId="0" xfId="0" applyFont="1" applyFill="1" applyAlignment="1">
      <alignment horizontal="left" vertical="center"/>
    </xf>
    <xf numFmtId="0" fontId="0" fillId="0" borderId="0" xfId="0" applyAlignment="1">
      <alignment horizontal="left" vertical="center" wrapText="1"/>
    </xf>
    <xf numFmtId="0" fontId="0" fillId="6" borderId="1" xfId="0" applyFill="1" applyBorder="1" applyAlignment="1">
      <alignment horizontal="center" vertical="center"/>
    </xf>
    <xf numFmtId="0" fontId="0" fillId="0" borderId="0" xfId="0" applyAlignment="1">
      <alignment horizontal="left" vertical="center"/>
    </xf>
    <xf numFmtId="0" fontId="0" fillId="0" borderId="0" xfId="0" applyAlignment="1">
      <alignment horizontal="right" vertical="top"/>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0" borderId="0" xfId="0" applyAlignment="1">
      <alignment horizontal="center" vertical="center"/>
    </xf>
    <xf numFmtId="0" fontId="0" fillId="2" borderId="25" xfId="0" applyFill="1" applyBorder="1" applyAlignment="1">
      <alignment horizontal="left" vertical="center" wrapText="1"/>
    </xf>
    <xf numFmtId="0" fontId="0" fillId="2" borderId="25" xfId="0" applyFill="1" applyBorder="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4" xfId="0" applyFill="1" applyBorder="1" applyAlignment="1">
      <alignment horizontal="left" vertical="center"/>
    </xf>
    <xf numFmtId="0" fontId="0" fillId="2" borderId="1" xfId="0" applyFill="1" applyBorder="1" applyAlignment="1">
      <alignment horizontal="left" vertical="center" wrapText="1"/>
    </xf>
    <xf numFmtId="0" fontId="0" fillId="2" borderId="8" xfId="0" applyFill="1" applyBorder="1" applyAlignment="1">
      <alignment horizontal="left" vertical="center" wrapText="1"/>
    </xf>
    <xf numFmtId="0" fontId="0" fillId="2" borderId="0" xfId="0" applyFill="1" applyBorder="1" applyAlignment="1">
      <alignment horizontal="left" vertical="center" wrapText="1"/>
    </xf>
    <xf numFmtId="0" fontId="0" fillId="2" borderId="9" xfId="0" applyFill="1" applyBorder="1" applyAlignment="1">
      <alignment horizontal="left" vertical="center" wrapText="1"/>
    </xf>
    <xf numFmtId="0" fontId="0" fillId="2" borderId="54" xfId="0" applyFill="1" applyBorder="1" applyAlignment="1">
      <alignment horizontal="left" vertical="center" wrapText="1"/>
    </xf>
    <xf numFmtId="0" fontId="0" fillId="2" borderId="55" xfId="0" applyFill="1" applyBorder="1" applyAlignment="1">
      <alignment horizontal="left" vertical="center" wrapText="1"/>
    </xf>
    <xf numFmtId="0" fontId="0" fillId="2" borderId="56" xfId="0" applyFill="1" applyBorder="1" applyAlignment="1">
      <alignment horizontal="left" vertical="center" wrapText="1"/>
    </xf>
    <xf numFmtId="0" fontId="0" fillId="4" borderId="7" xfId="0" applyFill="1" applyBorder="1" applyAlignment="1" applyProtection="1">
      <alignment horizontal="center" vertical="center"/>
      <protection locked="0"/>
    </xf>
    <xf numFmtId="0" fontId="0" fillId="0" borderId="3" xfId="0" applyBorder="1" applyAlignment="1">
      <alignment horizontal="righ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4" borderId="2"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54" xfId="0" applyFill="1" applyBorder="1" applyAlignment="1" applyProtection="1">
      <alignment horizontal="center" vertical="center"/>
      <protection locked="0"/>
    </xf>
    <xf numFmtId="0" fontId="0" fillId="4" borderId="55"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0" borderId="8" xfId="0" applyBorder="1" applyAlignment="1">
      <alignment horizontal="left" vertical="center"/>
    </xf>
    <xf numFmtId="0" fontId="0" fillId="0" borderId="0" xfId="0" applyAlignment="1">
      <alignment horizontal="left" vertical="top"/>
    </xf>
    <xf numFmtId="0" fontId="3" fillId="3" borderId="60" xfId="0" applyFont="1" applyFill="1" applyBorder="1" applyAlignment="1" applyProtection="1">
      <alignment horizontal="left" vertical="top"/>
      <protection locked="0"/>
    </xf>
    <xf numFmtId="0" fontId="3" fillId="3" borderId="58" xfId="0" applyFont="1" applyFill="1" applyBorder="1" applyAlignment="1" applyProtection="1">
      <alignment horizontal="left" vertical="top"/>
      <protection locked="0"/>
    </xf>
    <xf numFmtId="0" fontId="3" fillId="3" borderId="61" xfId="0" applyFont="1" applyFill="1" applyBorder="1" applyAlignment="1" applyProtection="1">
      <alignment horizontal="left" vertical="top"/>
      <protection locked="0"/>
    </xf>
    <xf numFmtId="0" fontId="4" fillId="4" borderId="1" xfId="0" applyFont="1" applyFill="1" applyBorder="1" applyAlignment="1" applyProtection="1">
      <alignment horizontal="left" vertical="center"/>
      <protection locked="0"/>
    </xf>
    <xf numFmtId="0" fontId="4" fillId="4" borderId="14" xfId="0" applyFont="1" applyFill="1" applyBorder="1" applyAlignment="1" applyProtection="1">
      <alignment horizontal="left" vertical="center"/>
      <protection locked="0"/>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6" xfId="0" applyFont="1" applyFill="1" applyBorder="1" applyAlignment="1">
      <alignment horizontal="center" vertical="center"/>
    </xf>
    <xf numFmtId="0" fontId="4" fillId="4" borderId="20" xfId="0" applyFont="1" applyFill="1" applyBorder="1" applyAlignment="1" applyProtection="1">
      <alignment horizontal="left" vertical="center"/>
      <protection locked="0"/>
    </xf>
    <xf numFmtId="0" fontId="4" fillId="4" borderId="21" xfId="0" applyFont="1" applyFill="1" applyBorder="1" applyAlignment="1" applyProtection="1">
      <alignment horizontal="left" vertical="center"/>
      <protection locked="0"/>
    </xf>
    <xf numFmtId="0" fontId="4" fillId="4" borderId="22" xfId="0" applyFont="1" applyFill="1" applyBorder="1" applyAlignment="1" applyProtection="1">
      <alignment horizontal="left" vertical="center"/>
      <protection locked="0"/>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4" borderId="11" xfId="0" applyFont="1" applyFill="1" applyBorder="1" applyAlignment="1" applyProtection="1">
      <alignment horizontal="left" vertical="center"/>
      <protection locked="0"/>
    </xf>
    <xf numFmtId="0" fontId="4" fillId="4" borderId="12" xfId="0" applyFont="1" applyFill="1" applyBorder="1" applyAlignment="1" applyProtection="1">
      <alignment horizontal="left" vertical="center"/>
      <protection locked="0"/>
    </xf>
    <xf numFmtId="0" fontId="4"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4" xfId="0" applyFont="1" applyFill="1" applyBorder="1" applyAlignment="1">
      <alignment horizontal="center" vertical="center"/>
    </xf>
    <xf numFmtId="0" fontId="4" fillId="4" borderId="24" xfId="0" applyFont="1" applyFill="1" applyBorder="1" applyAlignment="1" applyProtection="1">
      <alignment horizontal="left" vertical="center"/>
      <protection locked="0"/>
    </xf>
    <xf numFmtId="0" fontId="4" fillId="4" borderId="32" xfId="0" applyFont="1" applyFill="1" applyBorder="1" applyAlignment="1" applyProtection="1">
      <alignment horizontal="left" vertical="center"/>
      <protection locked="0"/>
    </xf>
    <xf numFmtId="0" fontId="4" fillId="4" borderId="16" xfId="0" applyFont="1" applyFill="1" applyBorder="1" applyAlignment="1" applyProtection="1">
      <alignment horizontal="left" vertical="center"/>
      <protection locked="0"/>
    </xf>
    <xf numFmtId="0" fontId="4" fillId="4" borderId="27" xfId="0" applyFont="1" applyFill="1" applyBorder="1" applyAlignment="1" applyProtection="1">
      <alignment horizontal="left" vertical="center"/>
      <protection locked="0"/>
    </xf>
    <xf numFmtId="49" fontId="3" fillId="0" borderId="44" xfId="0" applyNumberFormat="1" applyFont="1" applyBorder="1" applyAlignment="1" applyProtection="1">
      <alignment horizontal="center" vertical="center"/>
      <protection locked="0"/>
    </xf>
    <xf numFmtId="49" fontId="3" fillId="0" borderId="45" xfId="0" applyNumberFormat="1" applyFont="1" applyBorder="1" applyAlignment="1" applyProtection="1">
      <alignment horizontal="center" vertical="center"/>
      <protection locked="0"/>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4" fillId="4" borderId="5" xfId="0" applyFont="1" applyFill="1" applyBorder="1" applyAlignment="1" applyProtection="1">
      <alignment horizontal="left" vertical="center"/>
      <protection locked="0"/>
    </xf>
    <xf numFmtId="0" fontId="4" fillId="4" borderId="6" xfId="0" applyFont="1" applyFill="1" applyBorder="1" applyAlignment="1" applyProtection="1">
      <alignment horizontal="left" vertical="center"/>
      <protection locked="0"/>
    </xf>
    <xf numFmtId="0" fontId="4" fillId="4" borderId="53" xfId="0" applyFont="1" applyFill="1" applyBorder="1" applyAlignment="1" applyProtection="1">
      <alignment horizontal="left" vertical="center"/>
      <protection locked="0"/>
    </xf>
    <xf numFmtId="0" fontId="4" fillId="4" borderId="25" xfId="0" applyFont="1" applyFill="1" applyBorder="1" applyAlignment="1" applyProtection="1">
      <alignment horizontal="left" vertical="center"/>
      <protection locked="0"/>
    </xf>
    <xf numFmtId="0" fontId="4" fillId="4" borderId="26" xfId="0" applyFont="1" applyFill="1" applyBorder="1" applyAlignment="1" applyProtection="1">
      <alignment horizontal="left" vertical="center"/>
      <protection locked="0"/>
    </xf>
    <xf numFmtId="0" fontId="4" fillId="2" borderId="10" xfId="0" applyFont="1" applyFill="1" applyBorder="1" applyAlignment="1">
      <alignment horizontal="center" vertical="center" wrapText="1"/>
    </xf>
    <xf numFmtId="0" fontId="4" fillId="2" borderId="35" xfId="0" applyFont="1" applyFill="1" applyBorder="1" applyAlignment="1">
      <alignment horizontal="center" vertical="center"/>
    </xf>
    <xf numFmtId="0" fontId="4" fillId="2" borderId="33" xfId="0" applyFont="1" applyFill="1" applyBorder="1" applyAlignment="1">
      <alignment horizontal="center" vertical="center"/>
    </xf>
    <xf numFmtId="0" fontId="4" fillId="4" borderId="33" xfId="0" applyFont="1" applyFill="1" applyBorder="1" applyAlignment="1" applyProtection="1">
      <alignment horizontal="left" vertical="center"/>
      <protection locked="0"/>
    </xf>
    <xf numFmtId="0" fontId="4" fillId="4" borderId="36" xfId="0" applyFont="1" applyFill="1" applyBorder="1" applyAlignment="1" applyProtection="1">
      <alignment horizontal="left" vertical="center"/>
      <protection locked="0"/>
    </xf>
    <xf numFmtId="0" fontId="4" fillId="2" borderId="39" xfId="0" applyFont="1" applyFill="1" applyBorder="1" applyAlignment="1">
      <alignment horizontal="center" vertical="center"/>
    </xf>
    <xf numFmtId="0" fontId="4" fillId="2" borderId="40" xfId="0" applyFont="1" applyFill="1" applyBorder="1" applyAlignment="1">
      <alignment horizontal="center" vertical="center"/>
    </xf>
    <xf numFmtId="0" fontId="4" fillId="4" borderId="34" xfId="0" applyFont="1" applyFill="1" applyBorder="1" applyAlignment="1" applyProtection="1">
      <alignment horizontal="left" vertical="center"/>
      <protection locked="0"/>
    </xf>
    <xf numFmtId="0" fontId="4" fillId="4" borderId="38" xfId="0" applyFont="1" applyFill="1" applyBorder="1" applyAlignment="1" applyProtection="1">
      <alignment horizontal="left" vertical="center"/>
      <protection locked="0"/>
    </xf>
    <xf numFmtId="0" fontId="4" fillId="4" borderId="40" xfId="0" applyFont="1" applyFill="1" applyBorder="1" applyAlignment="1" applyProtection="1">
      <alignment horizontal="left" vertical="center"/>
      <protection locked="0"/>
    </xf>
    <xf numFmtId="0" fontId="4" fillId="4" borderId="41" xfId="0" applyFont="1" applyFill="1" applyBorder="1" applyAlignment="1" applyProtection="1">
      <alignment horizontal="left" vertical="center"/>
      <protection locked="0"/>
    </xf>
    <xf numFmtId="0" fontId="4" fillId="0" borderId="29" xfId="0" applyFont="1" applyBorder="1" applyAlignment="1">
      <alignment horizontal="right" vertical="center"/>
    </xf>
    <xf numFmtId="0" fontId="11" fillId="0" borderId="0" xfId="0" applyFont="1" applyAlignment="1">
      <alignment horizontal="center" vertical="center"/>
    </xf>
    <xf numFmtId="0" fontId="3" fillId="4" borderId="28" xfId="0" applyFont="1" applyFill="1" applyBorder="1" applyAlignment="1" applyProtection="1">
      <alignment horizontal="left" vertical="center"/>
      <protection locked="0"/>
    </xf>
    <xf numFmtId="0" fontId="3" fillId="4" borderId="29" xfId="0" applyFont="1" applyFill="1" applyBorder="1" applyAlignment="1" applyProtection="1">
      <alignment horizontal="left" vertical="center"/>
      <protection locked="0"/>
    </xf>
    <xf numFmtId="0" fontId="3" fillId="4" borderId="46" xfId="0" applyFont="1" applyFill="1" applyBorder="1" applyAlignment="1" applyProtection="1">
      <alignment horizontal="left" vertical="center"/>
      <protection locked="0"/>
    </xf>
    <xf numFmtId="0" fontId="3" fillId="4" borderId="31" xfId="0" applyFont="1" applyFill="1" applyBorder="1" applyAlignment="1" applyProtection="1">
      <alignment horizontal="left" vertical="center"/>
      <protection locked="0"/>
    </xf>
    <xf numFmtId="0" fontId="3" fillId="4" borderId="18" xfId="0" applyFont="1" applyFill="1" applyBorder="1" applyAlignment="1" applyProtection="1">
      <alignment horizontal="left" vertical="center"/>
      <protection locked="0"/>
    </xf>
    <xf numFmtId="0" fontId="3" fillId="4" borderId="48" xfId="0" applyFont="1" applyFill="1" applyBorder="1" applyAlignment="1" applyProtection="1">
      <alignment horizontal="left" vertical="center"/>
      <protection locked="0"/>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46" xfId="0" applyFont="1" applyFill="1" applyBorder="1" applyAlignment="1">
      <alignment horizontal="center" vertical="center"/>
    </xf>
    <xf numFmtId="0" fontId="2" fillId="4" borderId="23" xfId="0" applyFont="1" applyFill="1" applyBorder="1" applyAlignment="1" applyProtection="1">
      <alignment horizontal="center" vertical="center" textRotation="255" shrinkToFit="1"/>
      <protection locked="0"/>
    </xf>
    <xf numFmtId="0" fontId="2" fillId="4" borderId="42" xfId="0" applyFont="1" applyFill="1" applyBorder="1" applyAlignment="1" applyProtection="1">
      <alignment horizontal="center" vertical="center" textRotation="255" shrinkToFit="1"/>
      <protection locked="0"/>
    </xf>
    <xf numFmtId="0" fontId="2" fillId="4" borderId="39" xfId="0" applyFont="1" applyFill="1" applyBorder="1" applyAlignment="1" applyProtection="1">
      <alignment horizontal="center" vertical="center" textRotation="255" shrinkToFit="1"/>
      <protection locked="0"/>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5" fillId="4" borderId="8" xfId="0" applyFont="1" applyFill="1" applyBorder="1" applyAlignment="1" applyProtection="1">
      <alignment horizontal="center" vertical="center" wrapText="1"/>
      <protection locked="0"/>
    </xf>
    <xf numFmtId="0" fontId="5" fillId="4" borderId="0" xfId="0" applyFont="1" applyFill="1" applyBorder="1" applyAlignment="1" applyProtection="1">
      <alignment horizontal="center" vertical="center" wrapText="1"/>
      <protection locked="0"/>
    </xf>
    <xf numFmtId="0" fontId="5" fillId="4" borderId="9" xfId="0" applyFont="1" applyFill="1" applyBorder="1" applyAlignment="1" applyProtection="1">
      <alignment horizontal="center" vertical="center" wrapText="1"/>
      <protection locked="0"/>
    </xf>
    <xf numFmtId="0" fontId="5" fillId="4" borderId="17" xfId="0" applyFont="1" applyFill="1" applyBorder="1" applyAlignment="1" applyProtection="1">
      <alignment horizontal="center" vertical="center" wrapText="1"/>
      <protection locked="0"/>
    </xf>
    <xf numFmtId="0" fontId="5" fillId="4" borderId="18" xfId="0" applyFont="1" applyFill="1" applyBorder="1" applyAlignment="1" applyProtection="1">
      <alignment horizontal="center" vertical="center" wrapText="1"/>
      <protection locked="0"/>
    </xf>
    <xf numFmtId="0" fontId="5" fillId="4" borderId="19" xfId="0" applyFont="1" applyFill="1" applyBorder="1" applyAlignment="1" applyProtection="1">
      <alignment horizontal="center" vertical="center" wrapText="1"/>
      <protection locked="0"/>
    </xf>
    <xf numFmtId="0" fontId="2" fillId="4" borderId="23" xfId="0" applyFont="1" applyFill="1" applyBorder="1" applyAlignment="1" applyProtection="1">
      <alignment horizontal="center" vertical="center" textRotation="255"/>
      <protection locked="0"/>
    </xf>
    <xf numFmtId="0" fontId="2" fillId="4" borderId="42" xfId="0" applyFont="1" applyFill="1" applyBorder="1" applyAlignment="1" applyProtection="1">
      <alignment horizontal="center" vertical="center" textRotation="255"/>
      <protection locked="0"/>
    </xf>
    <xf numFmtId="0" fontId="2" fillId="4" borderId="39" xfId="0" applyFont="1" applyFill="1" applyBorder="1" applyAlignment="1" applyProtection="1">
      <alignment horizontal="center" vertical="center" textRotation="255"/>
      <protection locked="0"/>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4" fillId="4" borderId="0" xfId="0" applyFont="1" applyFill="1" applyBorder="1" applyAlignment="1" applyProtection="1">
      <alignment horizontal="center" vertical="center" wrapText="1"/>
      <protection locked="0"/>
    </xf>
    <xf numFmtId="0" fontId="4" fillId="4" borderId="9"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4" fillId="4" borderId="49" xfId="0" applyFont="1" applyFill="1" applyBorder="1" applyAlignment="1" applyProtection="1">
      <alignment horizontal="left" vertical="center"/>
      <protection locked="0"/>
    </xf>
    <xf numFmtId="0" fontId="4" fillId="4" borderId="50" xfId="0" applyFont="1" applyFill="1" applyBorder="1" applyAlignment="1" applyProtection="1">
      <alignment horizontal="left" vertical="center"/>
      <protection locked="0"/>
    </xf>
    <xf numFmtId="0" fontId="4" fillId="4" borderId="51" xfId="0" applyFont="1" applyFill="1" applyBorder="1" applyAlignment="1" applyProtection="1">
      <alignment horizontal="left" vertical="center"/>
      <protection locked="0"/>
    </xf>
    <xf numFmtId="0" fontId="4" fillId="2" borderId="37" xfId="0" applyFont="1" applyFill="1" applyBorder="1" applyAlignment="1">
      <alignment horizontal="center" vertical="center"/>
    </xf>
    <xf numFmtId="0" fontId="4" fillId="2" borderId="34" xfId="0" applyFont="1" applyFill="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33" xfId="0" applyFont="1" applyBorder="1" applyAlignment="1">
      <alignment horizontal="left" vertical="center"/>
    </xf>
    <xf numFmtId="0" fontId="4" fillId="0" borderId="36" xfId="0" applyFont="1" applyBorder="1" applyAlignment="1">
      <alignment horizontal="left" vertical="center"/>
    </xf>
    <xf numFmtId="0" fontId="4" fillId="0" borderId="58" xfId="0" applyFont="1" applyBorder="1" applyAlignment="1">
      <alignment horizontal="center" vertical="center"/>
    </xf>
    <xf numFmtId="0" fontId="3" fillId="3" borderId="60" xfId="0" applyFont="1" applyFill="1" applyBorder="1" applyAlignment="1">
      <alignment horizontal="left" vertical="top"/>
    </xf>
    <xf numFmtId="0" fontId="3" fillId="3" borderId="58" xfId="0" applyFont="1" applyFill="1" applyBorder="1" applyAlignment="1">
      <alignment horizontal="left" vertical="top"/>
    </xf>
    <xf numFmtId="0" fontId="3" fillId="3" borderId="61" xfId="0" applyFont="1" applyFill="1" applyBorder="1" applyAlignment="1">
      <alignment horizontal="left" vertical="top"/>
    </xf>
    <xf numFmtId="0" fontId="4" fillId="0" borderId="34" xfId="0" applyFont="1" applyBorder="1" applyAlignment="1">
      <alignment horizontal="left" vertical="center"/>
    </xf>
    <xf numFmtId="0" fontId="4" fillId="0" borderId="38" xfId="0" applyFont="1" applyBorder="1" applyAlignment="1">
      <alignment horizontal="left"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4" fillId="0" borderId="24" xfId="0" applyFont="1" applyBorder="1" applyAlignment="1">
      <alignment horizontal="left" vertical="center"/>
    </xf>
    <xf numFmtId="0" fontId="4" fillId="0" borderId="32" xfId="0" applyFont="1" applyBorder="1" applyAlignment="1">
      <alignment horizontal="left"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53" xfId="0" applyFont="1" applyBorder="1" applyAlignment="1">
      <alignment horizontal="left" vertical="center"/>
    </xf>
    <xf numFmtId="0" fontId="4" fillId="0" borderId="1" xfId="0" applyFont="1" applyBorder="1" applyAlignment="1">
      <alignment horizontal="left" vertical="center"/>
    </xf>
    <xf numFmtId="0" fontId="4" fillId="0" borderId="14" xfId="0" applyFont="1" applyBorder="1" applyAlignment="1">
      <alignment horizontal="left" vertical="center"/>
    </xf>
    <xf numFmtId="0" fontId="4" fillId="2" borderId="1" xfId="0" applyFont="1" applyFill="1" applyBorder="1" applyAlignment="1">
      <alignment horizontal="center" vertical="center" shrinkToFit="1"/>
    </xf>
    <xf numFmtId="0" fontId="4" fillId="2" borderId="13" xfId="0" applyFont="1" applyFill="1" applyBorder="1" applyAlignment="1">
      <alignment horizontal="center" vertical="center"/>
    </xf>
    <xf numFmtId="0" fontId="4" fillId="2" borderId="1" xfId="0" applyFont="1" applyFill="1" applyBorder="1" applyAlignment="1">
      <alignment vertic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178" fontId="4" fillId="4" borderId="5" xfId="0" applyNumberFormat="1" applyFont="1" applyFill="1" applyBorder="1" applyAlignment="1" applyProtection="1">
      <alignment horizontal="center" vertical="center"/>
      <protection locked="0"/>
    </xf>
    <xf numFmtId="178" fontId="4" fillId="4" borderId="6" xfId="0" applyNumberFormat="1" applyFont="1" applyFill="1" applyBorder="1" applyAlignment="1" applyProtection="1">
      <alignment horizontal="center" vertical="center"/>
      <protection locked="0"/>
    </xf>
    <xf numFmtId="0" fontId="4" fillId="4" borderId="30" xfId="0" applyFont="1" applyFill="1" applyBorder="1" applyAlignment="1" applyProtection="1">
      <alignment horizontal="left" vertical="center"/>
      <protection locked="0"/>
    </xf>
    <xf numFmtId="0" fontId="4" fillId="4" borderId="57" xfId="0" applyFont="1" applyFill="1" applyBorder="1" applyAlignment="1" applyProtection="1">
      <alignment horizontal="left" vertical="center"/>
      <protection locked="0"/>
    </xf>
    <xf numFmtId="0" fontId="4" fillId="2" borderId="13" xfId="0" applyFont="1" applyFill="1" applyBorder="1" applyAlignment="1">
      <alignment horizontal="left" vertical="center"/>
    </xf>
    <xf numFmtId="0" fontId="4" fillId="2" borderId="1" xfId="0" applyFont="1" applyFill="1" applyBorder="1" applyAlignment="1">
      <alignment horizontal="left" vertical="center"/>
    </xf>
    <xf numFmtId="0" fontId="4" fillId="2" borderId="5" xfId="0" applyFont="1" applyFill="1" applyBorder="1" applyAlignment="1">
      <alignment horizontal="left" vertical="center"/>
    </xf>
    <xf numFmtId="0" fontId="4" fillId="2" borderId="25" xfId="0" applyFont="1" applyFill="1" applyBorder="1" applyAlignment="1">
      <alignment horizontal="center" vertical="center" shrinkToFit="1"/>
    </xf>
    <xf numFmtId="0" fontId="4" fillId="2" borderId="1" xfId="0" applyFont="1" applyFill="1" applyBorder="1" applyAlignment="1">
      <alignment vertical="center" shrinkToFit="1"/>
    </xf>
    <xf numFmtId="177" fontId="4" fillId="0" borderId="1" xfId="0" applyNumberFormat="1" applyFont="1" applyFill="1" applyBorder="1" applyAlignment="1" applyProtection="1">
      <alignment horizontal="center" vertical="center" shrinkToFit="1"/>
      <protection locked="0"/>
    </xf>
    <xf numFmtId="0" fontId="4" fillId="2" borderId="1" xfId="0" applyFont="1" applyFill="1" applyBorder="1" applyAlignment="1">
      <alignment horizontal="center" vertical="center" wrapText="1"/>
    </xf>
    <xf numFmtId="183" fontId="4" fillId="0" borderId="1" xfId="0" applyNumberFormat="1"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177" fontId="4" fillId="0" borderId="1" xfId="0" applyNumberFormat="1" applyFont="1" applyFill="1" applyBorder="1" applyAlignment="1" applyProtection="1">
      <alignment horizontal="center" vertical="center"/>
      <protection locked="0"/>
    </xf>
    <xf numFmtId="176" fontId="4" fillId="0" borderId="1" xfId="0" applyNumberFormat="1" applyFont="1" applyFill="1" applyBorder="1" applyAlignment="1" applyProtection="1">
      <alignment horizontal="center" vertical="center" shrinkToFit="1"/>
      <protection locked="0"/>
    </xf>
    <xf numFmtId="0" fontId="4" fillId="2" borderId="15" xfId="0" applyFont="1" applyFill="1" applyBorder="1" applyAlignment="1">
      <alignment horizontal="left" vertical="center" shrinkToFit="1"/>
    </xf>
    <xf numFmtId="0" fontId="4" fillId="2" borderId="16" xfId="0" applyFont="1" applyFill="1" applyBorder="1" applyAlignment="1">
      <alignment horizontal="left" vertical="center" shrinkToFit="1"/>
    </xf>
    <xf numFmtId="0" fontId="4" fillId="4" borderId="16" xfId="0" applyFont="1" applyFill="1" applyBorder="1" applyAlignment="1" applyProtection="1">
      <alignment horizontal="center" vertical="center" shrinkToFit="1"/>
      <protection locked="0"/>
    </xf>
    <xf numFmtId="0" fontId="4" fillId="0" borderId="1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4" fillId="4" borderId="2" xfId="0" applyFont="1" applyFill="1" applyBorder="1" applyAlignment="1" applyProtection="1">
      <alignment horizontal="left" vertical="top"/>
      <protection locked="0"/>
    </xf>
    <xf numFmtId="0" fontId="4" fillId="4" borderId="3" xfId="0" applyFont="1" applyFill="1" applyBorder="1" applyAlignment="1" applyProtection="1">
      <alignment horizontal="left" vertical="top"/>
      <protection locked="0"/>
    </xf>
    <xf numFmtId="0" fontId="4" fillId="4" borderId="4" xfId="0" applyFont="1" applyFill="1" applyBorder="1" applyAlignment="1" applyProtection="1">
      <alignment horizontal="left" vertical="top"/>
      <protection locked="0"/>
    </xf>
    <xf numFmtId="0" fontId="4" fillId="4" borderId="8" xfId="0" applyFont="1" applyFill="1" applyBorder="1" applyAlignment="1" applyProtection="1">
      <alignment horizontal="left" vertical="top"/>
      <protection locked="0"/>
    </xf>
    <xf numFmtId="0" fontId="4" fillId="4" borderId="0" xfId="0" applyFont="1" applyFill="1" applyBorder="1" applyAlignment="1" applyProtection="1">
      <alignment horizontal="left" vertical="top"/>
      <protection locked="0"/>
    </xf>
    <xf numFmtId="0" fontId="4" fillId="4" borderId="9" xfId="0" applyFont="1" applyFill="1" applyBorder="1" applyAlignment="1" applyProtection="1">
      <alignment horizontal="left" vertical="top"/>
      <protection locked="0"/>
    </xf>
    <xf numFmtId="0" fontId="4" fillId="4" borderId="54" xfId="0" applyFont="1" applyFill="1" applyBorder="1" applyAlignment="1" applyProtection="1">
      <alignment horizontal="left" vertical="top"/>
      <protection locked="0"/>
    </xf>
    <xf numFmtId="0" fontId="4" fillId="4" borderId="55" xfId="0" applyFont="1" applyFill="1" applyBorder="1" applyAlignment="1" applyProtection="1">
      <alignment horizontal="left" vertical="top"/>
      <protection locked="0"/>
    </xf>
    <xf numFmtId="0" fontId="4" fillId="4" borderId="56" xfId="0" applyFont="1" applyFill="1" applyBorder="1" applyAlignment="1" applyProtection="1">
      <alignment horizontal="left" vertical="top"/>
      <protection locked="0"/>
    </xf>
    <xf numFmtId="0" fontId="4" fillId="2" borderId="1" xfId="0" applyFont="1" applyFill="1" applyBorder="1" applyAlignment="1">
      <alignment horizontal="center" vertical="center" wrapText="1" shrinkToFit="1"/>
    </xf>
    <xf numFmtId="177" fontId="4" fillId="0" borderId="1" xfId="0" applyNumberFormat="1" applyFont="1" applyBorder="1" applyAlignment="1">
      <alignment horizontal="center" vertical="center"/>
    </xf>
    <xf numFmtId="177" fontId="4" fillId="3" borderId="1" xfId="0" applyNumberFormat="1" applyFont="1" applyFill="1" applyBorder="1" applyAlignment="1">
      <alignment horizontal="center" vertical="center"/>
    </xf>
    <xf numFmtId="0" fontId="4" fillId="4" borderId="1" xfId="0" applyFont="1" applyFill="1" applyBorder="1" applyAlignment="1" applyProtection="1">
      <alignment horizontal="left" vertical="top"/>
      <protection locked="0"/>
    </xf>
    <xf numFmtId="0" fontId="4" fillId="0" borderId="1" xfId="0" applyFont="1" applyBorder="1" applyAlignment="1">
      <alignment horizontal="center" vertical="center"/>
    </xf>
    <xf numFmtId="177" fontId="4" fillId="4" borderId="1" xfId="0" applyNumberFormat="1" applyFont="1" applyFill="1" applyBorder="1" applyAlignment="1" applyProtection="1">
      <alignment horizontal="center" vertical="center"/>
      <protection locked="0"/>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176" fontId="4" fillId="4" borderId="1" xfId="0" applyNumberFormat="1" applyFont="1" applyFill="1" applyBorder="1" applyAlignment="1" applyProtection="1">
      <alignment horizontal="center" vertical="center"/>
      <protection locked="0"/>
    </xf>
    <xf numFmtId="0" fontId="28" fillId="0" borderId="0" xfId="0" applyFont="1" applyAlignment="1">
      <alignment horizontal="center" vertical="center"/>
    </xf>
    <xf numFmtId="0" fontId="4" fillId="2" borderId="57"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49" fontId="3" fillId="0" borderId="44" xfId="0" applyNumberFormat="1" applyFont="1" applyBorder="1" applyAlignment="1">
      <alignment horizontal="center" vertical="center"/>
    </xf>
    <xf numFmtId="0" fontId="3" fillId="0" borderId="44" xfId="0" applyNumberFormat="1" applyFont="1" applyBorder="1" applyAlignment="1">
      <alignment horizontal="center" vertical="center"/>
    </xf>
    <xf numFmtId="0" fontId="3" fillId="0" borderId="45" xfId="0" applyNumberFormat="1" applyFont="1" applyBorder="1" applyAlignment="1">
      <alignment horizontal="center" vertical="center"/>
    </xf>
    <xf numFmtId="178" fontId="4" fillId="4" borderId="5" xfId="0" applyNumberFormat="1" applyFont="1" applyFill="1" applyBorder="1" applyAlignment="1" applyProtection="1">
      <alignment horizontal="left" vertical="center"/>
      <protection locked="0"/>
    </xf>
    <xf numFmtId="178" fontId="4" fillId="4" borderId="6" xfId="0" applyNumberFormat="1" applyFont="1" applyFill="1" applyBorder="1" applyAlignment="1" applyProtection="1">
      <alignment horizontal="left" vertical="center"/>
      <protection locked="0"/>
    </xf>
    <xf numFmtId="180" fontId="4" fillId="0" borderId="5" xfId="0" applyNumberFormat="1" applyFont="1" applyBorder="1" applyAlignment="1">
      <alignment horizontal="center" vertical="center"/>
    </xf>
    <xf numFmtId="180" fontId="4" fillId="0" borderId="6" xfId="0" applyNumberFormat="1" applyFont="1" applyBorder="1" applyAlignment="1">
      <alignment horizontal="center" vertical="center"/>
    </xf>
    <xf numFmtId="180" fontId="4" fillId="0" borderId="7" xfId="0" applyNumberFormat="1" applyFont="1" applyBorder="1" applyAlignment="1">
      <alignment horizontal="center" vertical="center"/>
    </xf>
    <xf numFmtId="0" fontId="3" fillId="2" borderId="24" xfId="0" applyFont="1" applyFill="1" applyBorder="1" applyAlignment="1">
      <alignment horizontal="left" vertical="center"/>
    </xf>
    <xf numFmtId="0" fontId="3" fillId="4" borderId="1" xfId="0" applyFont="1" applyFill="1" applyBorder="1" applyAlignment="1" applyProtection="1">
      <alignment horizontal="left" vertical="top"/>
      <protection locked="0"/>
    </xf>
    <xf numFmtId="0" fontId="9" fillId="0" borderId="0" xfId="0" applyFont="1" applyFill="1" applyBorder="1" applyAlignment="1">
      <alignment horizontal="right" wrapText="1"/>
    </xf>
    <xf numFmtId="0" fontId="9" fillId="0" borderId="0" xfId="0" applyFont="1" applyFill="1" applyBorder="1" applyAlignment="1">
      <alignment horizontal="right"/>
    </xf>
    <xf numFmtId="0" fontId="4" fillId="2" borderId="24" xfId="0" applyFont="1" applyFill="1" applyBorder="1" applyAlignment="1">
      <alignment horizontal="left" vertical="center"/>
    </xf>
    <xf numFmtId="0" fontId="4" fillId="4" borderId="25" xfId="0" applyFont="1" applyFill="1" applyBorder="1" applyAlignment="1" applyProtection="1">
      <alignment horizontal="left" vertical="top"/>
      <protection locked="0"/>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54" xfId="0" applyFont="1" applyFill="1" applyBorder="1" applyAlignment="1">
      <alignment horizontal="left" vertical="center"/>
    </xf>
    <xf numFmtId="0" fontId="4" fillId="2" borderId="55" xfId="0" applyFont="1" applyFill="1" applyBorder="1" applyAlignment="1">
      <alignment horizontal="left" vertical="center"/>
    </xf>
    <xf numFmtId="0" fontId="4" fillId="2" borderId="56" xfId="0" applyFont="1" applyFill="1" applyBorder="1" applyAlignment="1">
      <alignment horizontal="left" vertical="center"/>
    </xf>
    <xf numFmtId="0" fontId="3" fillId="2" borderId="1" xfId="0" applyFont="1" applyFill="1" applyBorder="1" applyAlignment="1">
      <alignment horizontal="center" vertical="center"/>
    </xf>
    <xf numFmtId="0" fontId="3" fillId="4" borderId="1" xfId="0" applyFont="1" applyFill="1" applyBorder="1" applyAlignment="1" applyProtection="1">
      <alignment horizontal="left" vertical="center"/>
      <protection locked="0"/>
    </xf>
    <xf numFmtId="5" fontId="8" fillId="4" borderId="1" xfId="0" applyNumberFormat="1" applyFont="1" applyFill="1" applyBorder="1" applyAlignment="1" applyProtection="1">
      <alignment horizontal="center" vertical="center"/>
      <protection locked="0"/>
    </xf>
    <xf numFmtId="5" fontId="4" fillId="0" borderId="0" xfId="0" applyNumberFormat="1" applyFont="1" applyBorder="1" applyAlignment="1">
      <alignment horizontal="left"/>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3" fillId="3" borderId="60" xfId="0" applyFont="1" applyFill="1" applyBorder="1" applyAlignment="1">
      <alignment horizontal="left" vertical="center"/>
    </xf>
    <xf numFmtId="0" fontId="3" fillId="3" borderId="58" xfId="0" applyFont="1" applyFill="1" applyBorder="1" applyAlignment="1">
      <alignment horizontal="left" vertical="center"/>
    </xf>
    <xf numFmtId="0" fontId="3" fillId="3" borderId="61" xfId="0" applyFont="1" applyFill="1" applyBorder="1" applyAlignment="1">
      <alignment horizontal="left" vertical="center"/>
    </xf>
    <xf numFmtId="0" fontId="29" fillId="2" borderId="5" xfId="2" applyFont="1" applyFill="1" applyBorder="1" applyAlignment="1">
      <alignment horizontal="center" vertical="center" shrinkToFit="1"/>
    </xf>
    <xf numFmtId="0" fontId="29" fillId="2" borderId="6" xfId="2" applyFont="1" applyFill="1" applyBorder="1" applyAlignment="1">
      <alignment horizontal="center" vertical="center" shrinkToFit="1"/>
    </xf>
    <xf numFmtId="0" fontId="29" fillId="2" borderId="7" xfId="2" applyFont="1" applyFill="1" applyBorder="1" applyAlignment="1">
      <alignment horizontal="center" vertical="center" shrinkToFit="1"/>
    </xf>
    <xf numFmtId="0" fontId="22" fillId="4" borderId="65" xfId="2" applyFont="1" applyFill="1" applyBorder="1" applyAlignment="1" applyProtection="1">
      <alignment horizontal="left" vertical="center" shrinkToFit="1"/>
      <protection locked="0"/>
    </xf>
    <xf numFmtId="0" fontId="22" fillId="4" borderId="6" xfId="2" applyFont="1" applyFill="1" applyBorder="1" applyAlignment="1" applyProtection="1">
      <alignment horizontal="left" vertical="center" shrinkToFit="1"/>
      <protection locked="0"/>
    </xf>
    <xf numFmtId="0" fontId="22" fillId="4" borderId="7" xfId="2" applyFont="1" applyFill="1" applyBorder="1" applyAlignment="1" applyProtection="1">
      <alignment horizontal="left" vertical="center" shrinkToFit="1"/>
      <protection locked="0"/>
    </xf>
    <xf numFmtId="0" fontId="26" fillId="5" borderId="49" xfId="2" applyFont="1" applyFill="1" applyBorder="1" applyAlignment="1">
      <alignment horizontal="left" vertical="center" shrinkToFit="1"/>
    </xf>
    <xf numFmtId="0" fontId="26" fillId="5" borderId="50" xfId="2" applyFont="1" applyFill="1" applyBorder="1" applyAlignment="1">
      <alignment horizontal="left" vertical="center" shrinkToFit="1"/>
    </xf>
    <xf numFmtId="0" fontId="26" fillId="5" borderId="52" xfId="2" applyFont="1" applyFill="1" applyBorder="1" applyAlignment="1">
      <alignment horizontal="left" vertical="center" shrinkToFit="1"/>
    </xf>
    <xf numFmtId="0" fontId="24" fillId="0" borderId="29" xfId="2" applyFont="1" applyBorder="1" applyAlignment="1">
      <alignment horizontal="left" vertical="top" wrapText="1" shrinkToFit="1"/>
    </xf>
    <xf numFmtId="0" fontId="20" fillId="0" borderId="0" xfId="2" applyFont="1" applyAlignment="1">
      <alignment horizontal="center" vertical="center" wrapText="1" shrinkToFit="1"/>
    </xf>
    <xf numFmtId="0" fontId="22" fillId="4" borderId="63" xfId="2" applyFont="1" applyFill="1" applyBorder="1" applyAlignment="1" applyProtection="1">
      <alignment horizontal="left" vertical="center" shrinkToFit="1"/>
      <protection locked="0"/>
    </xf>
    <xf numFmtId="0" fontId="22" fillId="4" borderId="21" xfId="2" applyFont="1" applyFill="1" applyBorder="1" applyAlignment="1" applyProtection="1">
      <alignment horizontal="left" vertical="center" shrinkToFit="1"/>
      <protection locked="0"/>
    </xf>
    <xf numFmtId="0" fontId="22" fillId="4" borderId="64" xfId="2" applyFont="1" applyFill="1" applyBorder="1" applyAlignment="1" applyProtection="1">
      <alignment horizontal="left" vertical="center" shrinkToFit="1"/>
      <protection locked="0"/>
    </xf>
    <xf numFmtId="0" fontId="20" fillId="0" borderId="0" xfId="2" applyFont="1" applyAlignment="1">
      <alignment horizontal="center" vertical="center"/>
    </xf>
    <xf numFmtId="0" fontId="17" fillId="3" borderId="43" xfId="2" applyFont="1" applyFill="1" applyBorder="1" applyAlignment="1">
      <alignment horizontal="center" vertical="center"/>
    </xf>
    <xf numFmtId="0" fontId="17" fillId="3" borderId="44" xfId="2" applyFont="1" applyFill="1" applyBorder="1" applyAlignment="1">
      <alignment horizontal="center" vertical="center"/>
    </xf>
    <xf numFmtId="0" fontId="17" fillId="3" borderId="45" xfId="2" applyFont="1" applyFill="1" applyBorder="1" applyAlignment="1">
      <alignment horizontal="center" vertical="center"/>
    </xf>
    <xf numFmtId="0" fontId="20" fillId="0" borderId="0" xfId="2" applyFont="1" applyAlignment="1">
      <alignment horizontal="left" vertical="center" wrapText="1" shrinkToFit="1"/>
    </xf>
    <xf numFmtId="0" fontId="29" fillId="0" borderId="55" xfId="2" applyFont="1" applyBorder="1" applyAlignment="1">
      <alignment horizontal="left" vertical="center" shrinkToFit="1"/>
    </xf>
    <xf numFmtId="0" fontId="20" fillId="4" borderId="5" xfId="2" applyFont="1" applyFill="1" applyBorder="1" applyAlignment="1" applyProtection="1">
      <alignment horizontal="left" vertical="top" wrapText="1" shrinkToFit="1"/>
      <protection locked="0"/>
    </xf>
    <xf numFmtId="0" fontId="20" fillId="4" borderId="6" xfId="2" applyFont="1" applyFill="1" applyBorder="1" applyAlignment="1" applyProtection="1">
      <alignment horizontal="left" vertical="top" wrapText="1" shrinkToFit="1"/>
      <protection locked="0"/>
    </xf>
    <xf numFmtId="0" fontId="20" fillId="4" borderId="7" xfId="2" applyFont="1" applyFill="1" applyBorder="1" applyAlignment="1" applyProtection="1">
      <alignment horizontal="left" vertical="top" wrapText="1" shrinkToFit="1"/>
      <protection locked="0"/>
    </xf>
    <xf numFmtId="0" fontId="20" fillId="0" borderId="0" xfId="2" applyFont="1" applyAlignment="1">
      <alignment horizontal="left" vertical="center" shrinkToFit="1"/>
    </xf>
    <xf numFmtId="0" fontId="20" fillId="0" borderId="0" xfId="2" applyFont="1" applyAlignment="1">
      <alignment horizontal="center" vertical="center" shrinkToFit="1"/>
    </xf>
    <xf numFmtId="182" fontId="32" fillId="0" borderId="29" xfId="3" applyNumberFormat="1" applyFont="1" applyFill="1" applyBorder="1" applyAlignment="1">
      <alignment horizontal="center" vertical="center" wrapText="1"/>
    </xf>
    <xf numFmtId="182" fontId="32" fillId="0" borderId="0" xfId="3" applyNumberFormat="1" applyFont="1" applyFill="1" applyBorder="1" applyAlignment="1">
      <alignment horizontal="center" vertical="center" wrapText="1"/>
    </xf>
    <xf numFmtId="0" fontId="21" fillId="2" borderId="43" xfId="2" applyFont="1" applyFill="1" applyBorder="1" applyAlignment="1">
      <alignment horizontal="center" vertical="center" shrinkToFit="1"/>
    </xf>
    <xf numFmtId="0" fontId="21" fillId="2" borderId="66" xfId="2" applyFont="1" applyFill="1" applyBorder="1" applyAlignment="1">
      <alignment horizontal="center" vertical="center" shrinkToFit="1"/>
    </xf>
    <xf numFmtId="0" fontId="21" fillId="2" borderId="44" xfId="2" applyFont="1" applyFill="1" applyBorder="1" applyAlignment="1">
      <alignment horizontal="center" vertical="center" shrinkToFit="1"/>
    </xf>
    <xf numFmtId="0" fontId="19" fillId="0" borderId="0" xfId="2" applyFont="1" applyAlignment="1">
      <alignment horizontal="center" vertical="center"/>
    </xf>
    <xf numFmtId="0" fontId="20" fillId="2" borderId="11" xfId="2" applyFont="1" applyFill="1" applyBorder="1" applyAlignment="1">
      <alignment horizontal="center" vertical="center" wrapText="1" shrinkToFit="1"/>
    </xf>
    <xf numFmtId="0" fontId="20" fillId="2" borderId="16" xfId="2" applyFont="1" applyFill="1" applyBorder="1" applyAlignment="1">
      <alignment horizontal="center" vertical="center" shrinkToFit="1"/>
    </xf>
    <xf numFmtId="0" fontId="20" fillId="2" borderId="11" xfId="2" applyFont="1" applyFill="1" applyBorder="1" applyAlignment="1">
      <alignment horizontal="center" vertical="center"/>
    </xf>
    <xf numFmtId="0" fontId="20" fillId="2" borderId="16" xfId="2" applyFont="1" applyFill="1" applyBorder="1" applyAlignment="1">
      <alignment horizontal="center" vertical="center"/>
    </xf>
    <xf numFmtId="0" fontId="20" fillId="2" borderId="11" xfId="2" applyFont="1" applyFill="1" applyBorder="1" applyAlignment="1">
      <alignment horizontal="center" vertical="center" shrinkToFit="1"/>
    </xf>
    <xf numFmtId="0" fontId="20" fillId="2" borderId="49" xfId="2" applyFont="1" applyFill="1" applyBorder="1" applyAlignment="1">
      <alignment horizontal="center" vertical="center" wrapText="1"/>
    </xf>
    <xf numFmtId="0" fontId="20" fillId="2" borderId="68" xfId="2" applyFont="1" applyFill="1" applyBorder="1" applyAlignment="1">
      <alignment horizontal="center" vertical="center" wrapText="1"/>
    </xf>
    <xf numFmtId="0" fontId="20" fillId="2" borderId="50" xfId="2" applyFont="1" applyFill="1" applyBorder="1" applyAlignment="1">
      <alignment horizontal="center" vertical="center" wrapText="1"/>
    </xf>
    <xf numFmtId="0" fontId="20" fillId="2" borderId="52" xfId="2" applyFont="1" applyFill="1" applyBorder="1" applyAlignment="1">
      <alignment horizontal="center" vertical="center" wrapText="1"/>
    </xf>
    <xf numFmtId="0" fontId="25" fillId="2" borderId="63" xfId="2" applyFont="1" applyFill="1" applyBorder="1" applyAlignment="1">
      <alignment horizontal="center" vertical="center" wrapText="1"/>
    </xf>
    <xf numFmtId="0" fontId="25" fillId="2" borderId="21" xfId="2" applyFont="1" applyFill="1" applyBorder="1" applyAlignment="1">
      <alignment horizontal="center" vertical="center" wrapText="1"/>
    </xf>
    <xf numFmtId="0" fontId="25" fillId="2" borderId="64" xfId="2" applyFont="1" applyFill="1" applyBorder="1" applyAlignment="1">
      <alignment horizontal="center" vertical="center" wrapText="1"/>
    </xf>
    <xf numFmtId="0" fontId="29" fillId="0" borderId="1" xfId="2" applyFont="1" applyBorder="1" applyAlignment="1">
      <alignment horizontal="left" vertical="center" shrinkToFit="1"/>
    </xf>
    <xf numFmtId="0" fontId="23" fillId="0" borderId="0" xfId="2" applyFont="1" applyAlignment="1">
      <alignment horizontal="center" vertical="center" shrinkToFit="1"/>
    </xf>
    <xf numFmtId="0" fontId="23" fillId="0" borderId="9" xfId="2" applyFont="1" applyBorder="1" applyAlignment="1">
      <alignment horizontal="center" vertical="center" shrinkToFit="1"/>
    </xf>
    <xf numFmtId="0" fontId="20" fillId="2" borderId="1" xfId="2" applyFont="1" applyFill="1" applyBorder="1" applyAlignment="1">
      <alignment horizontal="center" vertical="center"/>
    </xf>
    <xf numFmtId="5" fontId="21" fillId="0" borderId="1" xfId="2" applyNumberFormat="1" applyFont="1" applyBorder="1" applyAlignment="1">
      <alignment horizontal="center" vertical="center"/>
    </xf>
    <xf numFmtId="42" fontId="21" fillId="0" borderId="1" xfId="2" applyNumberFormat="1" applyFont="1" applyBorder="1" applyAlignment="1">
      <alignment horizontal="center" vertical="center"/>
    </xf>
    <xf numFmtId="0" fontId="22" fillId="0" borderId="3" xfId="2" applyFont="1" applyBorder="1" applyAlignment="1">
      <alignment horizontal="right" vertical="center"/>
    </xf>
  </cellXfs>
  <cellStyles count="4">
    <cellStyle name="通貨 2" xfId="3" xr:uid="{00000000-0005-0000-0000-000000000000}"/>
    <cellStyle name="標準" xfId="0" builtinId="0"/>
    <cellStyle name="標準 2" xfId="2" xr:uid="{00000000-0005-0000-0000-000002000000}"/>
    <cellStyle name="標準 2 2" xfId="1" xr:uid="{00000000-0005-0000-0000-000003000000}"/>
  </cellStyles>
  <dxfs count="17">
    <dxf>
      <fill>
        <patternFill>
          <bgColor rgb="FFFF0000"/>
        </patternFill>
      </fill>
    </dxf>
    <dxf>
      <fill>
        <patternFill>
          <bgColor rgb="FFFF0000"/>
        </patternFill>
      </fill>
    </dxf>
    <dxf>
      <fill>
        <patternFill>
          <bgColor rgb="FFFF0000"/>
        </patternFill>
      </fill>
    </dxf>
    <dxf>
      <font>
        <color rgb="FFFF0000"/>
      </font>
    </dxf>
    <dxf>
      <fill>
        <patternFill>
          <bgColor rgb="FFFFFF00"/>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FF0000"/>
      </font>
    </dxf>
    <dxf>
      <fill>
        <patternFill>
          <bgColor rgb="FFFF0000"/>
        </patternFill>
      </fill>
    </dxf>
    <dxf>
      <fill>
        <patternFill>
          <bgColor rgb="FFFF0000"/>
        </patternFill>
      </fill>
    </dxf>
    <dxf>
      <fill>
        <patternFill>
          <bgColor rgb="FFFFFF00"/>
        </patternFill>
      </fill>
    </dxf>
    <dxf>
      <fill>
        <patternFill>
          <bgColor theme="8" tint="0.39994506668294322"/>
        </patternFill>
      </fill>
    </dxf>
    <dxf>
      <fill>
        <patternFill>
          <bgColor rgb="FFFF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104775</xdr:colOff>
      <xdr:row>3</xdr:row>
      <xdr:rowOff>152399</xdr:rowOff>
    </xdr:from>
    <xdr:to>
      <xdr:col>18</xdr:col>
      <xdr:colOff>304800</xdr:colOff>
      <xdr:row>8</xdr:row>
      <xdr:rowOff>19050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181850" y="723899"/>
          <a:ext cx="3762375" cy="742951"/>
        </a:xfrm>
        <a:prstGeom prst="rect">
          <a:avLst/>
        </a:prstGeom>
        <a:solidFill>
          <a:srgbClr val="FFFF00"/>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可能な範囲で見積をとり、見積書を別途送付お願いします。</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13"/>
  <sheetViews>
    <sheetView showGridLines="0" tabSelected="1" view="pageBreakPreview" zoomScaleNormal="100" zoomScaleSheetLayoutView="100" workbookViewId="0">
      <selection activeCell="AE3" sqref="AE3:AH3"/>
    </sheetView>
  </sheetViews>
  <sheetFormatPr defaultRowHeight="18.75"/>
  <cols>
    <col min="1" max="39" width="2.625" customWidth="1"/>
    <col min="40" max="43" width="9" hidden="1" customWidth="1"/>
    <col min="44" max="44" width="0" hidden="1" customWidth="1"/>
  </cols>
  <sheetData>
    <row r="1" spans="1:42" ht="15" customHeight="1">
      <c r="A1" t="s">
        <v>95</v>
      </c>
    </row>
    <row r="2" spans="1:42" ht="15" customHeight="1">
      <c r="A2" s="105" t="s">
        <v>105</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row>
    <row r="3" spans="1:42" ht="15.95" customHeight="1">
      <c r="A3" s="116" t="s">
        <v>98</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99" t="s">
        <v>32</v>
      </c>
      <c r="AF3" s="99"/>
      <c r="AG3" s="99"/>
      <c r="AH3" s="99"/>
      <c r="AO3" t="s">
        <v>32</v>
      </c>
      <c r="AP3" t="s">
        <v>32</v>
      </c>
    </row>
    <row r="4" spans="1:42" ht="15.95" customHeight="1">
      <c r="A4" s="113" t="s">
        <v>96</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5"/>
      <c r="AE4" s="124" t="s">
        <v>32</v>
      </c>
      <c r="AF4" s="99"/>
      <c r="AG4" s="99"/>
      <c r="AH4" s="99"/>
      <c r="AO4" t="s">
        <v>103</v>
      </c>
      <c r="AP4" t="s">
        <v>106</v>
      </c>
    </row>
    <row r="5" spans="1:42" ht="15.95" customHeight="1">
      <c r="A5" s="118" t="s">
        <v>99</v>
      </c>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20"/>
      <c r="AE5" s="124"/>
      <c r="AF5" s="99"/>
      <c r="AG5" s="99"/>
      <c r="AH5" s="99"/>
      <c r="AO5" t="s">
        <v>104</v>
      </c>
      <c r="AP5" t="s">
        <v>107</v>
      </c>
    </row>
    <row r="6" spans="1:42" ht="15.95" customHeight="1">
      <c r="A6" s="121"/>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3"/>
      <c r="AE6" s="124"/>
      <c r="AF6" s="99"/>
      <c r="AG6" s="99"/>
      <c r="AH6" s="99"/>
    </row>
    <row r="7" spans="1:42" ht="15.95" customHeight="1">
      <c r="A7" s="110" t="s">
        <v>219</v>
      </c>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99" t="s">
        <v>32</v>
      </c>
      <c r="AF7" s="99"/>
      <c r="AG7" s="99"/>
      <c r="AH7" s="99"/>
    </row>
    <row r="8" spans="1:42" ht="15.95" customHeight="1">
      <c r="A8" s="112"/>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99"/>
      <c r="AF8" s="99"/>
      <c r="AG8" s="99"/>
      <c r="AH8" s="99"/>
    </row>
    <row r="9" spans="1:42" ht="15.95" customHeight="1">
      <c r="A9" s="117" t="s">
        <v>97</v>
      </c>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99" t="s">
        <v>32</v>
      </c>
      <c r="AF9" s="99"/>
      <c r="AG9" s="99"/>
      <c r="AH9" s="99"/>
    </row>
    <row r="10" spans="1:42" ht="15.95" customHeight="1">
      <c r="A10" s="117"/>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99"/>
      <c r="AF10" s="99"/>
      <c r="AG10" s="99"/>
      <c r="AH10" s="99"/>
    </row>
    <row r="11" spans="1:42" ht="15.95" customHeight="1">
      <c r="A11" s="126" t="s">
        <v>119</v>
      </c>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8"/>
      <c r="AE11" s="129" t="s">
        <v>32</v>
      </c>
      <c r="AF11" s="130"/>
      <c r="AG11" s="130"/>
      <c r="AH11" s="131"/>
    </row>
    <row r="12" spans="1:42" ht="15.95" customHeight="1">
      <c r="A12" s="121"/>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3"/>
      <c r="AE12" s="132"/>
      <c r="AF12" s="133"/>
      <c r="AG12" s="133"/>
      <c r="AH12" s="134"/>
    </row>
    <row r="13" spans="1:42" ht="15.95" customHeight="1">
      <c r="A13" s="98" t="s">
        <v>118</v>
      </c>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9" t="s">
        <v>32</v>
      </c>
      <c r="AF13" s="99"/>
      <c r="AG13" s="99"/>
      <c r="AH13" s="99"/>
    </row>
    <row r="14" spans="1:42" ht="15.95" customHeight="1">
      <c r="A14" s="98"/>
      <c r="B14" s="98"/>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9"/>
      <c r="AF14" s="99"/>
      <c r="AG14" s="99"/>
      <c r="AH14" s="99"/>
    </row>
    <row r="15" spans="1:42" ht="15.95" customHeight="1">
      <c r="A15" s="98"/>
      <c r="B15" s="98"/>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9"/>
      <c r="AF15" s="99"/>
      <c r="AG15" s="99"/>
      <c r="AH15" s="99"/>
    </row>
    <row r="16" spans="1:42" ht="15.95" customHeight="1">
      <c r="A16" s="98"/>
      <c r="B16" s="98"/>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9"/>
      <c r="AF16" s="99"/>
      <c r="AG16" s="99"/>
      <c r="AH16" s="99"/>
    </row>
    <row r="17" spans="1:34" ht="15" customHeight="1">
      <c r="A17" s="125" t="s">
        <v>108</v>
      </c>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row>
    <row r="18" spans="1:34" ht="15" customHeight="1"/>
    <row r="19" spans="1:34" ht="15" customHeight="1">
      <c r="A19" s="101" t="s">
        <v>100</v>
      </c>
      <c r="B19" s="101"/>
      <c r="C19" s="101"/>
      <c r="D19" s="101"/>
      <c r="E19" s="101"/>
      <c r="F19" s="101"/>
      <c r="G19" s="101"/>
      <c r="H19" s="101"/>
      <c r="I19" s="101"/>
      <c r="J19" s="101"/>
      <c r="K19" s="101"/>
    </row>
    <row r="20" spans="1:34" ht="15" customHeight="1">
      <c r="A20" t="s">
        <v>101</v>
      </c>
      <c r="B20" s="106"/>
      <c r="C20" s="107"/>
      <c r="D20" s="108"/>
      <c r="E20" s="135" t="s">
        <v>102</v>
      </c>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row>
    <row r="21" spans="1:34" ht="15" customHeight="1">
      <c r="A21" s="109" t="s">
        <v>101</v>
      </c>
      <c r="B21" s="102" t="s">
        <v>206</v>
      </c>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row>
    <row r="22" spans="1:34" ht="23.25" customHeight="1">
      <c r="A22" s="109"/>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row>
    <row r="23" spans="1:34" ht="15" customHeight="1">
      <c r="A23" s="8" t="s">
        <v>110</v>
      </c>
      <c r="B23" s="102" t="s">
        <v>171</v>
      </c>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row>
    <row r="24" spans="1:34" ht="15" customHeight="1">
      <c r="A24" s="8" t="s">
        <v>110</v>
      </c>
      <c r="B24" s="104" t="s">
        <v>113</v>
      </c>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row>
    <row r="25" spans="1:34" ht="15" customHeight="1">
      <c r="A25" s="8"/>
      <c r="B25" s="104" t="s">
        <v>114</v>
      </c>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row>
    <row r="26" spans="1:34" ht="15" customHeight="1"/>
    <row r="27" spans="1:34" ht="15" customHeight="1">
      <c r="A27" s="100" t="s">
        <v>109</v>
      </c>
      <c r="B27" s="100"/>
      <c r="C27" s="100"/>
      <c r="D27" s="100"/>
      <c r="E27" s="100"/>
      <c r="F27" s="100"/>
      <c r="G27" s="100"/>
      <c r="H27" s="100"/>
      <c r="I27" s="100"/>
      <c r="J27" s="100"/>
      <c r="K27" s="100"/>
      <c r="L27" s="100"/>
    </row>
    <row r="28" spans="1:34" ht="15" customHeight="1">
      <c r="A28" t="s">
        <v>110</v>
      </c>
      <c r="B28" s="104" t="s">
        <v>111</v>
      </c>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row>
    <row r="29" spans="1:34" ht="15" customHeight="1"/>
    <row r="30" spans="1:34" ht="15" customHeight="1">
      <c r="A30" s="101" t="s">
        <v>112</v>
      </c>
      <c r="B30" s="101"/>
      <c r="C30" s="101"/>
      <c r="D30" s="101"/>
      <c r="E30" s="101"/>
      <c r="F30" s="101"/>
      <c r="G30" s="101"/>
      <c r="H30" s="101"/>
      <c r="I30" s="101"/>
      <c r="J30" s="101"/>
      <c r="K30" s="101"/>
      <c r="L30" s="101"/>
    </row>
    <row r="31" spans="1:34" ht="15" customHeight="1">
      <c r="A31" s="136" t="s">
        <v>110</v>
      </c>
      <c r="B31" s="102" t="s">
        <v>117</v>
      </c>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row>
    <row r="32" spans="1:34" ht="15" customHeight="1">
      <c r="A32" s="136"/>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row>
    <row r="33" spans="1:34" ht="15" customHeight="1">
      <c r="A33" s="136" t="s">
        <v>110</v>
      </c>
      <c r="B33" s="102" t="s">
        <v>120</v>
      </c>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row>
    <row r="34" spans="1:34" ht="15" customHeight="1">
      <c r="A34" s="136"/>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row>
    <row r="35" spans="1:34" ht="15" customHeight="1"/>
    <row r="36" spans="1:34" ht="15" customHeight="1">
      <c r="A36" s="101" t="s">
        <v>156</v>
      </c>
      <c r="B36" s="101"/>
      <c r="C36" s="101"/>
      <c r="D36" s="101"/>
      <c r="E36" s="101"/>
      <c r="F36" s="101"/>
      <c r="G36" s="101"/>
      <c r="H36" s="101"/>
      <c r="I36" s="101"/>
      <c r="J36" s="101"/>
      <c r="K36" s="101"/>
      <c r="L36" s="101"/>
    </row>
    <row r="37" spans="1:34" ht="15" customHeight="1">
      <c r="A37" s="104" t="s">
        <v>162</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row>
    <row r="38" spans="1:34" ht="15" customHeight="1">
      <c r="A38" s="103" t="s">
        <v>160</v>
      </c>
      <c r="B38" s="103"/>
      <c r="C38" s="103"/>
      <c r="D38" s="103"/>
      <c r="E38" s="103"/>
      <c r="F38" s="103"/>
      <c r="G38" s="103"/>
      <c r="H38" s="103"/>
      <c r="I38" s="103"/>
      <c r="J38" s="103"/>
      <c r="K38" s="103"/>
      <c r="L38" s="103"/>
      <c r="M38" s="103"/>
      <c r="N38" s="103"/>
      <c r="O38" s="103"/>
      <c r="P38" s="103"/>
      <c r="Q38" s="103" t="s">
        <v>161</v>
      </c>
      <c r="R38" s="103"/>
      <c r="S38" s="103"/>
      <c r="T38" s="103"/>
    </row>
    <row r="39" spans="1:34" ht="15" customHeight="1">
      <c r="A39" s="97" t="s">
        <v>168</v>
      </c>
      <c r="B39" s="97"/>
      <c r="C39" s="97"/>
      <c r="D39" s="97"/>
      <c r="E39" s="97"/>
      <c r="F39" s="97"/>
      <c r="G39" s="97"/>
      <c r="H39" s="97"/>
      <c r="I39" s="97"/>
      <c r="J39" s="97"/>
      <c r="K39" s="97"/>
      <c r="L39" s="97"/>
      <c r="M39" s="97"/>
      <c r="N39" s="97"/>
      <c r="O39" s="97"/>
      <c r="P39" s="97"/>
      <c r="Q39" s="96" t="str">
        <f>IF(国際会議情報!M29&gt;49,"〇","")</f>
        <v/>
      </c>
      <c r="R39" s="96"/>
      <c r="S39" s="96"/>
      <c r="T39" s="96"/>
    </row>
    <row r="40" spans="1:34" ht="15" customHeight="1">
      <c r="A40" s="97" t="s">
        <v>167</v>
      </c>
      <c r="B40" s="97"/>
      <c r="C40" s="97"/>
      <c r="D40" s="97"/>
      <c r="E40" s="97"/>
      <c r="F40" s="97"/>
      <c r="G40" s="97"/>
      <c r="H40" s="97"/>
      <c r="I40" s="97"/>
      <c r="J40" s="97"/>
      <c r="K40" s="97"/>
      <c r="L40" s="97"/>
      <c r="M40" s="97"/>
      <c r="N40" s="97"/>
      <c r="O40" s="97"/>
      <c r="P40" s="97"/>
      <c r="Q40" s="96" t="str">
        <f>IF(国際会議情報!V26&gt;2,"〇","")</f>
        <v/>
      </c>
      <c r="R40" s="96"/>
      <c r="S40" s="96"/>
      <c r="T40" s="96"/>
    </row>
    <row r="41" spans="1:34" ht="15" customHeight="1">
      <c r="A41" s="97" t="s">
        <v>157</v>
      </c>
      <c r="B41" s="97"/>
      <c r="C41" s="97"/>
      <c r="D41" s="97"/>
      <c r="E41" s="97"/>
      <c r="F41" s="97"/>
      <c r="G41" s="97"/>
      <c r="H41" s="97"/>
      <c r="I41" s="97"/>
      <c r="J41" s="97"/>
      <c r="K41" s="97"/>
      <c r="L41" s="97"/>
      <c r="M41" s="97"/>
      <c r="N41" s="97"/>
      <c r="O41" s="97"/>
      <c r="P41" s="97"/>
      <c r="Q41" s="96" t="str">
        <f>IF(国際会議情報!I29&gt;1,"〇","")</f>
        <v/>
      </c>
      <c r="R41" s="96"/>
      <c r="S41" s="96"/>
      <c r="T41" s="96"/>
    </row>
    <row r="42" spans="1:34" ht="15" customHeight="1">
      <c r="A42" s="97" t="s">
        <v>163</v>
      </c>
      <c r="B42" s="97"/>
      <c r="C42" s="97"/>
      <c r="D42" s="97"/>
      <c r="E42" s="97"/>
      <c r="F42" s="97"/>
      <c r="G42" s="97"/>
      <c r="H42" s="97"/>
      <c r="I42" s="97"/>
      <c r="J42" s="97"/>
      <c r="K42" s="97"/>
      <c r="L42" s="97"/>
      <c r="M42" s="97"/>
      <c r="N42" s="97"/>
      <c r="O42" s="97"/>
      <c r="P42" s="97"/>
      <c r="Q42" s="96" t="str">
        <f>IF(申請者!AQ12=1,"〇","")</f>
        <v/>
      </c>
      <c r="R42" s="96"/>
      <c r="S42" s="96"/>
      <c r="T42" s="96"/>
    </row>
    <row r="43" spans="1:34" ht="15" customHeight="1">
      <c r="A43" s="97" t="s">
        <v>164</v>
      </c>
      <c r="B43" s="97"/>
      <c r="C43" s="97"/>
      <c r="D43" s="97"/>
      <c r="E43" s="97"/>
      <c r="F43" s="97"/>
      <c r="G43" s="97"/>
      <c r="H43" s="97"/>
      <c r="I43" s="97"/>
      <c r="J43" s="97"/>
      <c r="K43" s="97"/>
      <c r="L43" s="97"/>
      <c r="M43" s="97"/>
      <c r="N43" s="97"/>
      <c r="O43" s="97"/>
      <c r="P43" s="97"/>
      <c r="Q43" s="96" t="str">
        <f>IF(申請者!AQ13=1,"〇","")</f>
        <v/>
      </c>
      <c r="R43" s="96"/>
      <c r="S43" s="96"/>
      <c r="T43" s="96"/>
    </row>
    <row r="44" spans="1:34" ht="15" customHeight="1">
      <c r="A44" s="97" t="s">
        <v>165</v>
      </c>
      <c r="B44" s="97"/>
      <c r="C44" s="97"/>
      <c r="D44" s="97"/>
      <c r="E44" s="97"/>
      <c r="F44" s="97"/>
      <c r="G44" s="97"/>
      <c r="H44" s="97"/>
      <c r="I44" s="97"/>
      <c r="J44" s="97"/>
      <c r="K44" s="97"/>
      <c r="L44" s="97"/>
      <c r="M44" s="97"/>
      <c r="N44" s="97"/>
      <c r="O44" s="97"/>
      <c r="P44" s="97"/>
      <c r="Q44" s="96" t="str">
        <f>IF(取組!N7="","〇",IF(取組!N7="",".",""))</f>
        <v/>
      </c>
      <c r="R44" s="96"/>
      <c r="S44" s="96"/>
      <c r="T44" s="96"/>
    </row>
    <row r="45" spans="1:34" ht="15" customHeight="1">
      <c r="A45" s="97" t="s">
        <v>166</v>
      </c>
      <c r="B45" s="97"/>
      <c r="C45" s="97"/>
      <c r="D45" s="97"/>
      <c r="E45" s="97"/>
      <c r="F45" s="97"/>
      <c r="G45" s="97"/>
      <c r="H45" s="97"/>
      <c r="I45" s="97"/>
      <c r="J45" s="97"/>
      <c r="K45" s="97"/>
      <c r="L45" s="97"/>
      <c r="M45" s="97"/>
      <c r="N45" s="97"/>
      <c r="O45" s="97"/>
      <c r="P45" s="97"/>
      <c r="Q45" s="96" t="str">
        <f>IF(経費!M32="","〇",IF(経費!M32="",".",""))</f>
        <v/>
      </c>
      <c r="R45" s="96"/>
      <c r="S45" s="96"/>
      <c r="T45" s="96"/>
    </row>
    <row r="46" spans="1:34" ht="15" customHeight="1"/>
    <row r="47" spans="1:34" ht="15" customHeight="1"/>
    <row r="48" spans="1:34"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sheetData>
  <sheetProtection sheet="1" formatCells="0" formatColumns="0" selectLockedCells="1"/>
  <mergeCells count="48">
    <mergeCell ref="A37:AH37"/>
    <mergeCell ref="B25:AH25"/>
    <mergeCell ref="E20:AH20"/>
    <mergeCell ref="B28:AH28"/>
    <mergeCell ref="A31:A32"/>
    <mergeCell ref="A33:A34"/>
    <mergeCell ref="A2:AH2"/>
    <mergeCell ref="B20:D20"/>
    <mergeCell ref="B21:AH22"/>
    <mergeCell ref="A21:A22"/>
    <mergeCell ref="A7:AD8"/>
    <mergeCell ref="A4:AD4"/>
    <mergeCell ref="A3:AD3"/>
    <mergeCell ref="A9:AD10"/>
    <mergeCell ref="AE7:AH8"/>
    <mergeCell ref="AE9:AH10"/>
    <mergeCell ref="A5:AD6"/>
    <mergeCell ref="AE3:AH3"/>
    <mergeCell ref="AE4:AH6"/>
    <mergeCell ref="A17:AH17"/>
    <mergeCell ref="A11:AD12"/>
    <mergeCell ref="AE11:AH12"/>
    <mergeCell ref="A13:AD16"/>
    <mergeCell ref="AE13:AH16"/>
    <mergeCell ref="A27:L27"/>
    <mergeCell ref="A30:L30"/>
    <mergeCell ref="A40:P40"/>
    <mergeCell ref="Q40:T40"/>
    <mergeCell ref="B33:AH34"/>
    <mergeCell ref="A19:K19"/>
    <mergeCell ref="A39:P39"/>
    <mergeCell ref="Q39:T39"/>
    <mergeCell ref="B23:AH23"/>
    <mergeCell ref="B31:AH32"/>
    <mergeCell ref="A38:P38"/>
    <mergeCell ref="Q38:T38"/>
    <mergeCell ref="A36:L36"/>
    <mergeCell ref="B24:AH24"/>
    <mergeCell ref="A42:P42"/>
    <mergeCell ref="A43:P43"/>
    <mergeCell ref="A44:P44"/>
    <mergeCell ref="A45:P45"/>
    <mergeCell ref="A41:P41"/>
    <mergeCell ref="Q42:T42"/>
    <mergeCell ref="Q43:T43"/>
    <mergeCell ref="Q44:T44"/>
    <mergeCell ref="Q45:T45"/>
    <mergeCell ref="Q41:T41"/>
  </mergeCells>
  <phoneticPr fontId="1"/>
  <conditionalFormatting sqref="AE3:AH10 AE11 AE13">
    <cfRule type="containsBlanks" dxfId="16" priority="3">
      <formula>LEN(TRIM(AE3))=0</formula>
    </cfRule>
  </conditionalFormatting>
  <dataValidations count="2">
    <dataValidation type="list" allowBlank="1" showInputMessage="1" showErrorMessage="1" sqref="AE7:AH8" xr:uid="{00000000-0002-0000-0000-000000000000}">
      <formula1>$AO$3:$AO$5</formula1>
    </dataValidation>
    <dataValidation type="list" allowBlank="1" showInputMessage="1" showErrorMessage="1" sqref="AE3:AH6 AF9:AH10 AE9:AE11 AE13" xr:uid="{00000000-0002-0000-0000-000001000000}">
      <formula1>$AP$3:$AP$6</formula1>
    </dataValidation>
  </dataValidations>
  <pageMargins left="0.25" right="0.25"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73835AF4-D7A6-44C4-B6ED-DBCFCE05F803}">
            <xm:f>NOT(ISERROR(SEARCH($AP$5,AE3)))</xm:f>
            <xm:f>$AP$5</xm:f>
            <x14:dxf>
              <fill>
                <patternFill>
                  <bgColor rgb="FFFF0000"/>
                </patternFill>
              </fill>
            </x14:dxf>
          </x14:cfRule>
          <x14:cfRule type="containsText" priority="2" operator="containsText" id="{F131FD36-BD9A-4490-AD11-DA7C2A94CA14}">
            <xm:f>NOT(ISERROR(SEARCH($AO$4,AE3)))</xm:f>
            <xm:f>$AO$4</xm:f>
            <x14:dxf>
              <fill>
                <patternFill>
                  <bgColor rgb="FFFFFF00"/>
                </patternFill>
              </fill>
            </x14:dxf>
          </x14:cfRule>
          <xm:sqref>AE3:AH10 AE11 AE13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112"/>
  <sheetViews>
    <sheetView showGridLines="0" view="pageBreakPreview" topLeftCell="A28" zoomScaleNormal="100" zoomScaleSheetLayoutView="100" workbookViewId="0">
      <selection activeCell="I22" sqref="I22:AH22"/>
    </sheetView>
  </sheetViews>
  <sheetFormatPr defaultColWidth="9" defaultRowHeight="16.5"/>
  <cols>
    <col min="1" max="36" width="2.625" style="1" customWidth="1"/>
    <col min="37" max="37" width="21.375" style="1" hidden="1" customWidth="1"/>
    <col min="38" max="47" width="9" style="1" hidden="1" customWidth="1"/>
    <col min="48" max="51" width="9" style="1" customWidth="1"/>
    <col min="52" max="16384" width="9" style="1"/>
  </cols>
  <sheetData>
    <row r="1" spans="1:46" ht="15" customHeight="1" thickBot="1">
      <c r="A1" s="137" t="s">
        <v>159</v>
      </c>
      <c r="B1" s="138"/>
      <c r="C1" s="138"/>
      <c r="D1" s="138"/>
      <c r="E1" s="138"/>
      <c r="F1" s="138"/>
      <c r="G1" s="138"/>
      <c r="H1" s="138"/>
      <c r="I1" s="139"/>
      <c r="J1" s="13"/>
      <c r="K1" s="182" t="s">
        <v>201</v>
      </c>
      <c r="L1" s="182"/>
      <c r="M1" s="182"/>
      <c r="N1" s="182"/>
      <c r="O1" s="182"/>
      <c r="P1" s="182"/>
      <c r="Q1" s="182"/>
      <c r="R1" s="182"/>
      <c r="S1" s="182"/>
      <c r="T1" s="182"/>
      <c r="U1" s="182"/>
      <c r="V1" s="182"/>
      <c r="W1" s="182"/>
      <c r="X1" s="182"/>
      <c r="Y1" s="182"/>
      <c r="Z1" s="182"/>
      <c r="AA1" s="182"/>
      <c r="AC1" s="163" t="s">
        <v>31</v>
      </c>
      <c r="AD1" s="164"/>
      <c r="AE1" s="161" t="s">
        <v>207</v>
      </c>
      <c r="AF1" s="161"/>
      <c r="AG1" s="161"/>
      <c r="AH1" s="162"/>
      <c r="AI1" s="1" t="s">
        <v>197</v>
      </c>
      <c r="AL1" s="1" t="s">
        <v>115</v>
      </c>
      <c r="AO1" s="1">
        <v>1</v>
      </c>
      <c r="AP1" s="1">
        <v>2</v>
      </c>
      <c r="AQ1" s="1">
        <v>3</v>
      </c>
      <c r="AR1" s="1">
        <v>4</v>
      </c>
      <c r="AS1" s="1">
        <v>5</v>
      </c>
      <c r="AT1" s="1">
        <v>6</v>
      </c>
    </row>
    <row r="2" spans="1:46" ht="6.6" customHeight="1" thickBot="1">
      <c r="B2" s="7" t="str">
        <f>IF(A1=AL2,AL3,"")</f>
        <v/>
      </c>
      <c r="AJ2" s="4"/>
      <c r="AK2" s="4"/>
      <c r="AL2" s="1" t="s">
        <v>116</v>
      </c>
      <c r="AM2" s="4"/>
      <c r="AN2" s="4"/>
    </row>
    <row r="3" spans="1:46" ht="15" customHeight="1">
      <c r="A3" s="170" t="s">
        <v>25</v>
      </c>
      <c r="B3" s="150"/>
      <c r="C3" s="150"/>
      <c r="D3" s="150"/>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2"/>
      <c r="AL3" s="1" t="s">
        <v>89</v>
      </c>
    </row>
    <row r="4" spans="1:46" ht="15" customHeight="1">
      <c r="A4" s="171"/>
      <c r="B4" s="172"/>
      <c r="C4" s="172"/>
      <c r="D4" s="172"/>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4"/>
    </row>
    <row r="5" spans="1:46" ht="15" customHeight="1">
      <c r="A5" s="228" t="s">
        <v>26</v>
      </c>
      <c r="B5" s="229"/>
      <c r="C5" s="229"/>
      <c r="D5" s="229"/>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8"/>
    </row>
    <row r="6" spans="1:46" ht="15" customHeight="1" thickBot="1">
      <c r="A6" s="175" t="s">
        <v>36</v>
      </c>
      <c r="B6" s="176"/>
      <c r="C6" s="176"/>
      <c r="D6" s="176"/>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80"/>
    </row>
    <row r="7" spans="1:46" ht="15" customHeight="1">
      <c r="A7" s="2"/>
      <c r="B7" s="2"/>
      <c r="C7" s="2"/>
      <c r="D7" s="2"/>
      <c r="E7" s="2"/>
      <c r="F7" s="2"/>
      <c r="G7" s="2"/>
      <c r="H7" s="2"/>
      <c r="I7" s="2"/>
      <c r="J7" s="2"/>
      <c r="K7" s="2"/>
      <c r="L7" s="2"/>
      <c r="M7" s="2"/>
      <c r="N7" s="2"/>
      <c r="O7" s="2"/>
      <c r="P7" s="2"/>
      <c r="Q7" s="2"/>
      <c r="R7" s="2"/>
      <c r="S7" s="2"/>
      <c r="T7" s="2"/>
      <c r="U7" s="2"/>
      <c r="V7" s="181" t="s">
        <v>94</v>
      </c>
      <c r="W7" s="181"/>
      <c r="X7" s="181"/>
      <c r="Y7" s="181"/>
      <c r="Z7" s="181"/>
      <c r="AA7" s="181"/>
      <c r="AB7" s="181"/>
      <c r="AC7" s="181"/>
      <c r="AD7" s="181"/>
      <c r="AE7" s="181"/>
      <c r="AF7" s="181"/>
      <c r="AG7" s="181"/>
      <c r="AH7" s="181"/>
    </row>
    <row r="8" spans="1:46" ht="15" customHeight="1">
      <c r="A8" s="3" t="s">
        <v>17</v>
      </c>
      <c r="B8" s="2"/>
      <c r="D8" s="2"/>
      <c r="E8" s="2"/>
      <c r="F8" s="2"/>
      <c r="G8" s="2"/>
      <c r="H8" s="2"/>
      <c r="I8" s="2"/>
      <c r="J8" s="2"/>
      <c r="K8" s="2"/>
      <c r="L8" s="2"/>
      <c r="M8" s="2"/>
      <c r="N8" s="2"/>
      <c r="O8" s="2"/>
      <c r="Q8" s="94"/>
      <c r="R8" s="94"/>
      <c r="S8" s="94"/>
      <c r="T8" s="94"/>
      <c r="U8" s="94"/>
      <c r="V8" s="94"/>
      <c r="W8" s="94"/>
      <c r="X8" s="94"/>
      <c r="Y8" s="94"/>
      <c r="Z8" s="94"/>
      <c r="AA8" s="94"/>
      <c r="AB8" s="94"/>
      <c r="AC8" s="94"/>
      <c r="AD8" s="94"/>
      <c r="AE8" s="94"/>
      <c r="AF8" s="94"/>
      <c r="AG8" s="94"/>
      <c r="AH8" s="94"/>
    </row>
    <row r="9" spans="1:46" ht="15" customHeight="1">
      <c r="A9" s="95" t="s">
        <v>205</v>
      </c>
      <c r="B9" s="2"/>
      <c r="D9" s="2"/>
      <c r="E9" s="2"/>
      <c r="F9" s="2"/>
      <c r="G9" s="2"/>
      <c r="H9" s="2"/>
      <c r="I9" s="2"/>
      <c r="J9" s="2"/>
      <c r="K9" s="2"/>
      <c r="L9" s="2"/>
      <c r="M9" s="2"/>
      <c r="N9" s="2"/>
      <c r="O9" s="2"/>
      <c r="P9" s="94"/>
      <c r="Q9" s="94"/>
      <c r="R9" s="94"/>
      <c r="S9" s="94"/>
      <c r="T9" s="94"/>
      <c r="U9" s="94"/>
      <c r="V9" s="94"/>
      <c r="W9" s="94"/>
      <c r="X9" s="94"/>
      <c r="Y9" s="94"/>
      <c r="Z9" s="94"/>
      <c r="AA9" s="94"/>
      <c r="AB9" s="94"/>
      <c r="AC9" s="94"/>
      <c r="AD9" s="94"/>
      <c r="AE9" s="94"/>
      <c r="AF9" s="94"/>
      <c r="AG9" s="94"/>
      <c r="AH9" s="94"/>
    </row>
    <row r="10" spans="1:46" ht="15" customHeight="1">
      <c r="A10" s="1" t="s">
        <v>208</v>
      </c>
      <c r="B10" s="2"/>
      <c r="D10" s="2"/>
      <c r="E10" s="2"/>
      <c r="F10" s="2"/>
      <c r="G10" s="2"/>
      <c r="H10" s="2"/>
      <c r="I10" s="2"/>
      <c r="J10" s="2"/>
      <c r="K10" s="2"/>
      <c r="L10" s="2"/>
      <c r="M10" s="2"/>
      <c r="N10" s="2"/>
      <c r="O10" s="2"/>
      <c r="P10" s="94"/>
      <c r="Q10" s="94"/>
      <c r="R10" s="94"/>
      <c r="S10" s="94"/>
      <c r="T10" s="94"/>
      <c r="U10" s="94"/>
      <c r="V10" s="94"/>
      <c r="W10" s="94"/>
      <c r="X10" s="94"/>
      <c r="Y10" s="94"/>
      <c r="Z10" s="94"/>
      <c r="AA10" s="94"/>
      <c r="AB10" s="94"/>
      <c r="AC10" s="94"/>
      <c r="AD10" s="94"/>
      <c r="AE10" s="94"/>
      <c r="AF10" s="94"/>
      <c r="AG10" s="94"/>
      <c r="AH10" s="94"/>
    </row>
    <row r="11" spans="1:46" ht="15" customHeight="1" thickBot="1">
      <c r="A11" s="1" t="s">
        <v>209</v>
      </c>
      <c r="AN11" s="1" t="s">
        <v>15</v>
      </c>
      <c r="AO11" s="1" t="s">
        <v>16</v>
      </c>
    </row>
    <row r="12" spans="1:46" ht="15" customHeight="1">
      <c r="A12" s="149" t="s">
        <v>23</v>
      </c>
      <c r="B12" s="150"/>
      <c r="C12" s="150"/>
      <c r="D12" s="150"/>
      <c r="E12" s="150" t="s">
        <v>35</v>
      </c>
      <c r="F12" s="150"/>
      <c r="G12" s="150"/>
      <c r="H12" s="150"/>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2"/>
      <c r="AN12" s="1" t="s">
        <v>1</v>
      </c>
      <c r="AO12" s="1" t="s">
        <v>10</v>
      </c>
      <c r="AP12" s="1">
        <f>COUNTIF(A$13,AO12)+COUNTIF(A$18,AO12)+COUNTIF(A$23,AO12)+COUNTIF(A$28,AO12)</f>
        <v>0</v>
      </c>
      <c r="AQ12" s="1">
        <f>AP12+AP14</f>
        <v>0</v>
      </c>
    </row>
    <row r="13" spans="1:46" ht="15" customHeight="1">
      <c r="A13" s="192" t="s">
        <v>16</v>
      </c>
      <c r="B13" s="195" t="s">
        <v>0</v>
      </c>
      <c r="C13" s="196"/>
      <c r="D13" s="197"/>
      <c r="E13" s="142" t="s">
        <v>37</v>
      </c>
      <c r="F13" s="143"/>
      <c r="G13" s="143"/>
      <c r="H13" s="144"/>
      <c r="I13" s="165"/>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7"/>
      <c r="AN13" s="1" t="s">
        <v>27</v>
      </c>
      <c r="AO13" s="1" t="s">
        <v>11</v>
      </c>
      <c r="AP13" s="1">
        <f t="shared" ref="AP13" si="0">COUNTIF(A$13,AO13)+COUNTIF(A$18,AO13)+COUNTIF(A$23,AO13)+COUNTIF(A$28,AO13)</f>
        <v>0</v>
      </c>
      <c r="AQ13" s="1">
        <f>AP13+AP14</f>
        <v>0</v>
      </c>
    </row>
    <row r="14" spans="1:46" ht="15" customHeight="1">
      <c r="A14" s="193"/>
      <c r="B14" s="198"/>
      <c r="C14" s="199"/>
      <c r="D14" s="200"/>
      <c r="E14" s="153" t="s">
        <v>9</v>
      </c>
      <c r="F14" s="153"/>
      <c r="G14" s="153"/>
      <c r="H14" s="153"/>
      <c r="I14" s="140"/>
      <c r="J14" s="140"/>
      <c r="K14" s="140"/>
      <c r="L14" s="140"/>
      <c r="M14" s="140"/>
      <c r="N14" s="140"/>
      <c r="O14" s="140"/>
      <c r="P14" s="140"/>
      <c r="Q14" s="140"/>
      <c r="R14" s="140"/>
      <c r="S14" s="140"/>
      <c r="T14" s="142" t="s">
        <v>8</v>
      </c>
      <c r="U14" s="143"/>
      <c r="V14" s="144"/>
      <c r="W14" s="140"/>
      <c r="X14" s="140"/>
      <c r="Y14" s="140"/>
      <c r="Z14" s="140"/>
      <c r="AA14" s="140"/>
      <c r="AB14" s="140"/>
      <c r="AC14" s="140"/>
      <c r="AD14" s="140"/>
      <c r="AE14" s="140"/>
      <c r="AF14" s="140"/>
      <c r="AG14" s="140"/>
      <c r="AH14" s="141"/>
      <c r="AM14" s="1" t="s">
        <v>1</v>
      </c>
      <c r="AN14" s="1" t="s">
        <v>28</v>
      </c>
      <c r="AO14" s="1" t="s">
        <v>30</v>
      </c>
      <c r="AP14" s="1">
        <f>COUNTIF(A$13,AO14)+COUNTIF(A$18,AO14)+COUNTIF(A$23,AO14)+COUNTIF(A$28,AO14)</f>
        <v>0</v>
      </c>
    </row>
    <row r="15" spans="1:46" ht="15" customHeight="1">
      <c r="A15" s="193"/>
      <c r="B15" s="198"/>
      <c r="C15" s="199"/>
      <c r="D15" s="200"/>
      <c r="E15" s="153" t="s">
        <v>12</v>
      </c>
      <c r="F15" s="153"/>
      <c r="G15" s="153"/>
      <c r="H15" s="153"/>
      <c r="I15" s="140"/>
      <c r="J15" s="140"/>
      <c r="K15" s="140"/>
      <c r="L15" s="140"/>
      <c r="M15" s="140"/>
      <c r="N15" s="140"/>
      <c r="O15" s="140"/>
      <c r="P15" s="140"/>
      <c r="Q15" s="140"/>
      <c r="R15" s="140"/>
      <c r="S15" s="140"/>
      <c r="T15" s="154" t="s">
        <v>13</v>
      </c>
      <c r="U15" s="154"/>
      <c r="V15" s="154"/>
      <c r="W15" s="140"/>
      <c r="X15" s="140"/>
      <c r="Y15" s="140"/>
      <c r="Z15" s="140"/>
      <c r="AA15" s="140"/>
      <c r="AB15" s="140"/>
      <c r="AC15" s="140"/>
      <c r="AD15" s="140"/>
      <c r="AE15" s="140"/>
      <c r="AF15" s="140"/>
      <c r="AG15" s="140"/>
      <c r="AH15" s="141"/>
      <c r="AM15" s="1" t="s">
        <v>27</v>
      </c>
      <c r="AN15" s="1" t="s">
        <v>2</v>
      </c>
      <c r="AO15" s="1" t="s">
        <v>158</v>
      </c>
    </row>
    <row r="16" spans="1:46" ht="15" customHeight="1" thickBot="1">
      <c r="A16" s="194"/>
      <c r="B16" s="201"/>
      <c r="C16" s="202"/>
      <c r="D16" s="203"/>
      <c r="E16" s="156" t="s">
        <v>14</v>
      </c>
      <c r="F16" s="156"/>
      <c r="G16" s="156"/>
      <c r="H16" s="156"/>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8"/>
      <c r="AM16" s="1" t="s">
        <v>28</v>
      </c>
      <c r="AN16" s="1" t="s">
        <v>3</v>
      </c>
    </row>
    <row r="17" spans="1:40" ht="15" customHeight="1">
      <c r="A17" s="149" t="s">
        <v>24</v>
      </c>
      <c r="B17" s="150"/>
      <c r="C17" s="150"/>
      <c r="D17" s="150"/>
      <c r="E17" s="150" t="s">
        <v>35</v>
      </c>
      <c r="F17" s="150"/>
      <c r="G17" s="150"/>
      <c r="H17" s="150"/>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2"/>
      <c r="AM17" s="1" t="s">
        <v>7</v>
      </c>
      <c r="AN17" s="1" t="s">
        <v>4</v>
      </c>
    </row>
    <row r="18" spans="1:40" ht="15" customHeight="1">
      <c r="A18" s="192" t="s">
        <v>16</v>
      </c>
      <c r="B18" s="204" t="s">
        <v>29</v>
      </c>
      <c r="C18" s="205"/>
      <c r="D18" s="206"/>
      <c r="E18" s="142" t="s">
        <v>37</v>
      </c>
      <c r="F18" s="143"/>
      <c r="G18" s="143"/>
      <c r="H18" s="144"/>
      <c r="I18" s="165"/>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7"/>
      <c r="AN18" s="1" t="s">
        <v>5</v>
      </c>
    </row>
    <row r="19" spans="1:40" ht="15" customHeight="1">
      <c r="A19" s="193"/>
      <c r="B19" s="207"/>
      <c r="C19" s="208"/>
      <c r="D19" s="209"/>
      <c r="E19" s="153" t="s">
        <v>9</v>
      </c>
      <c r="F19" s="153"/>
      <c r="G19" s="153"/>
      <c r="H19" s="153"/>
      <c r="I19" s="140"/>
      <c r="J19" s="140"/>
      <c r="K19" s="140"/>
      <c r="L19" s="140"/>
      <c r="M19" s="140"/>
      <c r="N19" s="140"/>
      <c r="O19" s="140"/>
      <c r="P19" s="140"/>
      <c r="Q19" s="140"/>
      <c r="R19" s="140"/>
      <c r="S19" s="140"/>
      <c r="T19" s="142" t="s">
        <v>8</v>
      </c>
      <c r="U19" s="143"/>
      <c r="V19" s="144"/>
      <c r="W19" s="140"/>
      <c r="X19" s="140"/>
      <c r="Y19" s="140"/>
      <c r="Z19" s="140"/>
      <c r="AA19" s="140"/>
      <c r="AB19" s="140"/>
      <c r="AC19" s="140"/>
      <c r="AD19" s="140"/>
      <c r="AE19" s="140"/>
      <c r="AF19" s="140"/>
      <c r="AG19" s="140"/>
      <c r="AH19" s="141"/>
      <c r="AN19" s="1" t="s">
        <v>6</v>
      </c>
    </row>
    <row r="20" spans="1:40" ht="15" customHeight="1">
      <c r="A20" s="193"/>
      <c r="B20" s="207"/>
      <c r="C20" s="208"/>
      <c r="D20" s="209"/>
      <c r="E20" s="153" t="s">
        <v>12</v>
      </c>
      <c r="F20" s="153"/>
      <c r="G20" s="153"/>
      <c r="H20" s="153"/>
      <c r="I20" s="140"/>
      <c r="J20" s="140"/>
      <c r="K20" s="140"/>
      <c r="L20" s="140"/>
      <c r="M20" s="140"/>
      <c r="N20" s="140"/>
      <c r="O20" s="140"/>
      <c r="P20" s="140"/>
      <c r="Q20" s="140"/>
      <c r="R20" s="140"/>
      <c r="S20" s="140"/>
      <c r="T20" s="154" t="s">
        <v>13</v>
      </c>
      <c r="U20" s="154"/>
      <c r="V20" s="154"/>
      <c r="W20" s="140"/>
      <c r="X20" s="140"/>
      <c r="Y20" s="140"/>
      <c r="Z20" s="140"/>
      <c r="AA20" s="140"/>
      <c r="AB20" s="140"/>
      <c r="AC20" s="140"/>
      <c r="AD20" s="140"/>
      <c r="AE20" s="140"/>
      <c r="AF20" s="140"/>
      <c r="AG20" s="140"/>
      <c r="AH20" s="141"/>
      <c r="AN20" s="1" t="s">
        <v>211</v>
      </c>
    </row>
    <row r="21" spans="1:40" ht="15" customHeight="1" thickBot="1">
      <c r="A21" s="194"/>
      <c r="B21" s="210"/>
      <c r="C21" s="211"/>
      <c r="D21" s="212"/>
      <c r="E21" s="156" t="s">
        <v>14</v>
      </c>
      <c r="F21" s="156"/>
      <c r="G21" s="156"/>
      <c r="H21" s="156"/>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8"/>
      <c r="AN21" s="1" t="s">
        <v>210</v>
      </c>
    </row>
    <row r="22" spans="1:40" ht="15" customHeight="1">
      <c r="A22" s="149" t="s">
        <v>18</v>
      </c>
      <c r="B22" s="150"/>
      <c r="C22" s="150"/>
      <c r="D22" s="150"/>
      <c r="E22" s="150" t="s">
        <v>35</v>
      </c>
      <c r="F22" s="150"/>
      <c r="G22" s="150"/>
      <c r="H22" s="150"/>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2"/>
      <c r="AN22" s="1" t="s">
        <v>212</v>
      </c>
    </row>
    <row r="23" spans="1:40" ht="15" customHeight="1">
      <c r="A23" s="213" t="s">
        <v>16</v>
      </c>
      <c r="B23" s="204" t="s">
        <v>15</v>
      </c>
      <c r="C23" s="205"/>
      <c r="D23" s="206"/>
      <c r="E23" s="142" t="s">
        <v>37</v>
      </c>
      <c r="F23" s="143"/>
      <c r="G23" s="143"/>
      <c r="H23" s="144"/>
      <c r="I23" s="165"/>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7"/>
      <c r="AN23" s="1" t="s">
        <v>7</v>
      </c>
    </row>
    <row r="24" spans="1:40" ht="15" customHeight="1">
      <c r="A24" s="214"/>
      <c r="B24" s="207"/>
      <c r="C24" s="208"/>
      <c r="D24" s="209"/>
      <c r="E24" s="153" t="s">
        <v>9</v>
      </c>
      <c r="F24" s="153"/>
      <c r="G24" s="153"/>
      <c r="H24" s="153"/>
      <c r="I24" s="140"/>
      <c r="J24" s="140"/>
      <c r="K24" s="140"/>
      <c r="L24" s="140"/>
      <c r="M24" s="140"/>
      <c r="N24" s="140"/>
      <c r="O24" s="140"/>
      <c r="P24" s="140"/>
      <c r="Q24" s="140"/>
      <c r="R24" s="140"/>
      <c r="S24" s="140"/>
      <c r="T24" s="142" t="s">
        <v>8</v>
      </c>
      <c r="U24" s="143"/>
      <c r="V24" s="144"/>
      <c r="W24" s="140"/>
      <c r="X24" s="140"/>
      <c r="Y24" s="140"/>
      <c r="Z24" s="140"/>
      <c r="AA24" s="140"/>
      <c r="AB24" s="140"/>
      <c r="AC24" s="140"/>
      <c r="AD24" s="140"/>
      <c r="AE24" s="140"/>
      <c r="AF24" s="140"/>
      <c r="AG24" s="140"/>
      <c r="AH24" s="141"/>
    </row>
    <row r="25" spans="1:40" ht="15" customHeight="1">
      <c r="A25" s="214"/>
      <c r="B25" s="207"/>
      <c r="C25" s="208"/>
      <c r="D25" s="209"/>
      <c r="E25" s="153" t="s">
        <v>12</v>
      </c>
      <c r="F25" s="153"/>
      <c r="G25" s="153"/>
      <c r="H25" s="153"/>
      <c r="I25" s="140"/>
      <c r="J25" s="140"/>
      <c r="K25" s="140"/>
      <c r="L25" s="140"/>
      <c r="M25" s="140"/>
      <c r="N25" s="140"/>
      <c r="O25" s="140"/>
      <c r="P25" s="140"/>
      <c r="Q25" s="140"/>
      <c r="R25" s="140"/>
      <c r="S25" s="140"/>
      <c r="T25" s="154" t="s">
        <v>13</v>
      </c>
      <c r="U25" s="154"/>
      <c r="V25" s="154"/>
      <c r="W25" s="140"/>
      <c r="X25" s="140"/>
      <c r="Y25" s="140"/>
      <c r="Z25" s="140"/>
      <c r="AA25" s="140"/>
      <c r="AB25" s="140"/>
      <c r="AC25" s="140"/>
      <c r="AD25" s="140"/>
      <c r="AE25" s="140"/>
      <c r="AF25" s="140"/>
      <c r="AG25" s="140"/>
      <c r="AH25" s="141"/>
    </row>
    <row r="26" spans="1:40" ht="15" customHeight="1" thickBot="1">
      <c r="A26" s="215"/>
      <c r="B26" s="210"/>
      <c r="C26" s="211"/>
      <c r="D26" s="212"/>
      <c r="E26" s="156" t="s">
        <v>14</v>
      </c>
      <c r="F26" s="156"/>
      <c r="G26" s="156"/>
      <c r="H26" s="156"/>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8"/>
    </row>
    <row r="27" spans="1:40" ht="15" customHeight="1">
      <c r="A27" s="149" t="s">
        <v>19</v>
      </c>
      <c r="B27" s="150"/>
      <c r="C27" s="150"/>
      <c r="D27" s="150"/>
      <c r="E27" s="150" t="s">
        <v>35</v>
      </c>
      <c r="F27" s="150"/>
      <c r="G27" s="150"/>
      <c r="H27" s="150"/>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2"/>
    </row>
    <row r="28" spans="1:40" ht="15" customHeight="1">
      <c r="A28" s="213" t="s">
        <v>16</v>
      </c>
      <c r="B28" s="204" t="s">
        <v>15</v>
      </c>
      <c r="C28" s="205"/>
      <c r="D28" s="206"/>
      <c r="E28" s="142" t="s">
        <v>37</v>
      </c>
      <c r="F28" s="143"/>
      <c r="G28" s="143"/>
      <c r="H28" s="144"/>
      <c r="I28" s="165"/>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7"/>
    </row>
    <row r="29" spans="1:40" ht="15" customHeight="1">
      <c r="A29" s="214"/>
      <c r="B29" s="207"/>
      <c r="C29" s="208"/>
      <c r="D29" s="209"/>
      <c r="E29" s="153" t="s">
        <v>9</v>
      </c>
      <c r="F29" s="153"/>
      <c r="G29" s="153"/>
      <c r="H29" s="153"/>
      <c r="I29" s="140"/>
      <c r="J29" s="140"/>
      <c r="K29" s="140"/>
      <c r="L29" s="140"/>
      <c r="M29" s="140"/>
      <c r="N29" s="140"/>
      <c r="O29" s="140"/>
      <c r="P29" s="140"/>
      <c r="Q29" s="140"/>
      <c r="R29" s="140"/>
      <c r="S29" s="140"/>
      <c r="T29" s="142" t="s">
        <v>8</v>
      </c>
      <c r="U29" s="143"/>
      <c r="V29" s="144"/>
      <c r="W29" s="140"/>
      <c r="X29" s="140"/>
      <c r="Y29" s="140"/>
      <c r="Z29" s="140"/>
      <c r="AA29" s="140"/>
      <c r="AB29" s="140"/>
      <c r="AC29" s="140"/>
      <c r="AD29" s="140"/>
      <c r="AE29" s="140"/>
      <c r="AF29" s="140"/>
      <c r="AG29" s="140"/>
      <c r="AH29" s="141"/>
    </row>
    <row r="30" spans="1:40" ht="15" customHeight="1">
      <c r="A30" s="214"/>
      <c r="B30" s="207"/>
      <c r="C30" s="208"/>
      <c r="D30" s="209"/>
      <c r="E30" s="153" t="s">
        <v>12</v>
      </c>
      <c r="F30" s="153"/>
      <c r="G30" s="153"/>
      <c r="H30" s="153"/>
      <c r="I30" s="140"/>
      <c r="J30" s="140"/>
      <c r="K30" s="140"/>
      <c r="L30" s="140"/>
      <c r="M30" s="140"/>
      <c r="N30" s="140"/>
      <c r="O30" s="140"/>
      <c r="P30" s="140"/>
      <c r="Q30" s="140"/>
      <c r="R30" s="140"/>
      <c r="S30" s="140"/>
      <c r="T30" s="154" t="s">
        <v>13</v>
      </c>
      <c r="U30" s="154"/>
      <c r="V30" s="154"/>
      <c r="W30" s="140"/>
      <c r="X30" s="140"/>
      <c r="Y30" s="140"/>
      <c r="Z30" s="140"/>
      <c r="AA30" s="140"/>
      <c r="AB30" s="140"/>
      <c r="AC30" s="140"/>
      <c r="AD30" s="140"/>
      <c r="AE30" s="140"/>
      <c r="AF30" s="140"/>
      <c r="AG30" s="140"/>
      <c r="AH30" s="141"/>
    </row>
    <row r="31" spans="1:40" ht="15" customHeight="1" thickBot="1">
      <c r="A31" s="215"/>
      <c r="B31" s="210"/>
      <c r="C31" s="211"/>
      <c r="D31" s="212"/>
      <c r="E31" s="145" t="s">
        <v>14</v>
      </c>
      <c r="F31" s="145"/>
      <c r="G31" s="145"/>
      <c r="H31" s="145"/>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60"/>
    </row>
    <row r="32" spans="1:40" ht="15" customHeight="1">
      <c r="A32" s="155" t="s">
        <v>20</v>
      </c>
      <c r="B32" s="155"/>
      <c r="C32" s="155"/>
      <c r="D32" s="155"/>
      <c r="E32" s="150" t="s">
        <v>35</v>
      </c>
      <c r="F32" s="150"/>
      <c r="G32" s="150"/>
      <c r="H32" s="150"/>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9"/>
    </row>
    <row r="33" spans="1:34" ht="15" customHeight="1">
      <c r="A33" s="216" t="s">
        <v>15</v>
      </c>
      <c r="B33" s="217"/>
      <c r="C33" s="217"/>
      <c r="D33" s="218"/>
      <c r="E33" s="142" t="s">
        <v>37</v>
      </c>
      <c r="F33" s="143"/>
      <c r="G33" s="143"/>
      <c r="H33" s="144"/>
      <c r="I33" s="165"/>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7"/>
    </row>
    <row r="34" spans="1:34" ht="15" customHeight="1">
      <c r="A34" s="219"/>
      <c r="B34" s="220"/>
      <c r="C34" s="220"/>
      <c r="D34" s="221"/>
      <c r="E34" s="153" t="s">
        <v>9</v>
      </c>
      <c r="F34" s="153"/>
      <c r="G34" s="153"/>
      <c r="H34" s="153"/>
      <c r="I34" s="140"/>
      <c r="J34" s="140"/>
      <c r="K34" s="140"/>
      <c r="L34" s="140"/>
      <c r="M34" s="140"/>
      <c r="N34" s="140"/>
      <c r="O34" s="140"/>
      <c r="P34" s="140"/>
      <c r="Q34" s="140"/>
      <c r="R34" s="140"/>
      <c r="S34" s="140"/>
      <c r="T34" s="142" t="s">
        <v>8</v>
      </c>
      <c r="U34" s="143"/>
      <c r="V34" s="144"/>
      <c r="W34" s="140"/>
      <c r="X34" s="140"/>
      <c r="Y34" s="140"/>
      <c r="Z34" s="140"/>
      <c r="AA34" s="140"/>
      <c r="AB34" s="140"/>
      <c r="AC34" s="140"/>
      <c r="AD34" s="140"/>
      <c r="AE34" s="140"/>
      <c r="AF34" s="140"/>
      <c r="AG34" s="140"/>
      <c r="AH34" s="141"/>
    </row>
    <row r="35" spans="1:34" ht="15" customHeight="1">
      <c r="A35" s="219"/>
      <c r="B35" s="220"/>
      <c r="C35" s="220"/>
      <c r="D35" s="221"/>
      <c r="E35" s="153" t="s">
        <v>12</v>
      </c>
      <c r="F35" s="153"/>
      <c r="G35" s="153"/>
      <c r="H35" s="153"/>
      <c r="I35" s="140"/>
      <c r="J35" s="140"/>
      <c r="K35" s="140"/>
      <c r="L35" s="140"/>
      <c r="M35" s="140"/>
      <c r="N35" s="140"/>
      <c r="O35" s="140"/>
      <c r="P35" s="140"/>
      <c r="Q35" s="140"/>
      <c r="R35" s="140"/>
      <c r="S35" s="140"/>
      <c r="T35" s="154" t="s">
        <v>13</v>
      </c>
      <c r="U35" s="154"/>
      <c r="V35" s="154"/>
      <c r="W35" s="140"/>
      <c r="X35" s="140"/>
      <c r="Y35" s="140"/>
      <c r="Z35" s="140"/>
      <c r="AA35" s="140"/>
      <c r="AB35" s="140"/>
      <c r="AC35" s="140"/>
      <c r="AD35" s="140"/>
      <c r="AE35" s="140"/>
      <c r="AF35" s="140"/>
      <c r="AG35" s="140"/>
      <c r="AH35" s="141"/>
    </row>
    <row r="36" spans="1:34" ht="15" customHeight="1" thickBot="1">
      <c r="A36" s="222"/>
      <c r="B36" s="223"/>
      <c r="C36" s="223"/>
      <c r="D36" s="224"/>
      <c r="E36" s="145" t="s">
        <v>14</v>
      </c>
      <c r="F36" s="145"/>
      <c r="G36" s="145"/>
      <c r="H36" s="145"/>
      <c r="I36" s="146"/>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8"/>
    </row>
    <row r="37" spans="1:34" ht="15" customHeight="1">
      <c r="A37" s="150" t="s">
        <v>21</v>
      </c>
      <c r="B37" s="150"/>
      <c r="C37" s="150"/>
      <c r="D37" s="150"/>
      <c r="E37" s="150" t="s">
        <v>35</v>
      </c>
      <c r="F37" s="150"/>
      <c r="G37" s="150"/>
      <c r="H37" s="150"/>
      <c r="I37" s="225"/>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7"/>
    </row>
    <row r="38" spans="1:34" ht="15" customHeight="1">
      <c r="A38" s="216" t="s">
        <v>15</v>
      </c>
      <c r="B38" s="217"/>
      <c r="C38" s="217"/>
      <c r="D38" s="218"/>
      <c r="E38" s="142" t="s">
        <v>37</v>
      </c>
      <c r="F38" s="143"/>
      <c r="G38" s="143"/>
      <c r="H38" s="144"/>
      <c r="I38" s="165"/>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7"/>
    </row>
    <row r="39" spans="1:34" ht="15" customHeight="1">
      <c r="A39" s="219"/>
      <c r="B39" s="220"/>
      <c r="C39" s="220"/>
      <c r="D39" s="221"/>
      <c r="E39" s="153" t="s">
        <v>9</v>
      </c>
      <c r="F39" s="153"/>
      <c r="G39" s="153"/>
      <c r="H39" s="153"/>
      <c r="I39" s="140"/>
      <c r="J39" s="140"/>
      <c r="K39" s="140"/>
      <c r="L39" s="140"/>
      <c r="M39" s="140"/>
      <c r="N39" s="140"/>
      <c r="O39" s="140"/>
      <c r="P39" s="140"/>
      <c r="Q39" s="140"/>
      <c r="R39" s="140"/>
      <c r="S39" s="140"/>
      <c r="T39" s="142" t="s">
        <v>8</v>
      </c>
      <c r="U39" s="143"/>
      <c r="V39" s="144"/>
      <c r="W39" s="140"/>
      <c r="X39" s="140"/>
      <c r="Y39" s="140"/>
      <c r="Z39" s="140"/>
      <c r="AA39" s="140"/>
      <c r="AB39" s="140"/>
      <c r="AC39" s="140"/>
      <c r="AD39" s="140"/>
      <c r="AE39" s="140"/>
      <c r="AF39" s="140"/>
      <c r="AG39" s="140"/>
      <c r="AH39" s="141"/>
    </row>
    <row r="40" spans="1:34" ht="15" customHeight="1">
      <c r="A40" s="219"/>
      <c r="B40" s="220"/>
      <c r="C40" s="220"/>
      <c r="D40" s="221"/>
      <c r="E40" s="153" t="s">
        <v>12</v>
      </c>
      <c r="F40" s="153"/>
      <c r="G40" s="153"/>
      <c r="H40" s="153"/>
      <c r="I40" s="140"/>
      <c r="J40" s="140"/>
      <c r="K40" s="140"/>
      <c r="L40" s="140"/>
      <c r="M40" s="140"/>
      <c r="N40" s="140"/>
      <c r="O40" s="140"/>
      <c r="P40" s="140"/>
      <c r="Q40" s="140"/>
      <c r="R40" s="140"/>
      <c r="S40" s="140"/>
      <c r="T40" s="154" t="s">
        <v>13</v>
      </c>
      <c r="U40" s="154"/>
      <c r="V40" s="154"/>
      <c r="W40" s="140"/>
      <c r="X40" s="140"/>
      <c r="Y40" s="140"/>
      <c r="Z40" s="140"/>
      <c r="AA40" s="140"/>
      <c r="AB40" s="140"/>
      <c r="AC40" s="140"/>
      <c r="AD40" s="140"/>
      <c r="AE40" s="140"/>
      <c r="AF40" s="140"/>
      <c r="AG40" s="140"/>
      <c r="AH40" s="141"/>
    </row>
    <row r="41" spans="1:34" ht="15" customHeight="1" thickBot="1">
      <c r="A41" s="222"/>
      <c r="B41" s="223"/>
      <c r="C41" s="223"/>
      <c r="D41" s="224"/>
      <c r="E41" s="145" t="s">
        <v>14</v>
      </c>
      <c r="F41" s="145"/>
      <c r="G41" s="145"/>
      <c r="H41" s="145"/>
      <c r="I41" s="146"/>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8"/>
    </row>
    <row r="42" spans="1:34" ht="15" customHeight="1">
      <c r="A42" s="150" t="s">
        <v>22</v>
      </c>
      <c r="B42" s="150"/>
      <c r="C42" s="150"/>
      <c r="D42" s="150"/>
      <c r="E42" s="150" t="s">
        <v>35</v>
      </c>
      <c r="F42" s="150"/>
      <c r="G42" s="150"/>
      <c r="H42" s="150"/>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2"/>
    </row>
    <row r="43" spans="1:34" ht="15" customHeight="1">
      <c r="A43" s="216" t="s">
        <v>15</v>
      </c>
      <c r="B43" s="217"/>
      <c r="C43" s="217"/>
      <c r="D43" s="218"/>
      <c r="E43" s="142" t="s">
        <v>37</v>
      </c>
      <c r="F43" s="143"/>
      <c r="G43" s="143"/>
      <c r="H43" s="144"/>
      <c r="I43" s="165"/>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7"/>
    </row>
    <row r="44" spans="1:34" ht="15" customHeight="1">
      <c r="A44" s="219"/>
      <c r="B44" s="220"/>
      <c r="C44" s="220"/>
      <c r="D44" s="221"/>
      <c r="E44" s="153" t="s">
        <v>9</v>
      </c>
      <c r="F44" s="153"/>
      <c r="G44" s="153"/>
      <c r="H44" s="153"/>
      <c r="I44" s="140"/>
      <c r="J44" s="140"/>
      <c r="K44" s="140"/>
      <c r="L44" s="140"/>
      <c r="M44" s="140"/>
      <c r="N44" s="140"/>
      <c r="O44" s="140"/>
      <c r="P44" s="140"/>
      <c r="Q44" s="140"/>
      <c r="R44" s="140"/>
      <c r="S44" s="140"/>
      <c r="T44" s="142" t="s">
        <v>8</v>
      </c>
      <c r="U44" s="143"/>
      <c r="V44" s="144"/>
      <c r="W44" s="140"/>
      <c r="X44" s="140"/>
      <c r="Y44" s="140"/>
      <c r="Z44" s="140"/>
      <c r="AA44" s="140"/>
      <c r="AB44" s="140"/>
      <c r="AC44" s="140"/>
      <c r="AD44" s="140"/>
      <c r="AE44" s="140"/>
      <c r="AF44" s="140"/>
      <c r="AG44" s="140"/>
      <c r="AH44" s="141"/>
    </row>
    <row r="45" spans="1:34" ht="15" customHeight="1">
      <c r="A45" s="219"/>
      <c r="B45" s="220"/>
      <c r="C45" s="220"/>
      <c r="D45" s="221"/>
      <c r="E45" s="153" t="s">
        <v>12</v>
      </c>
      <c r="F45" s="153"/>
      <c r="G45" s="153"/>
      <c r="H45" s="153"/>
      <c r="I45" s="140"/>
      <c r="J45" s="140"/>
      <c r="K45" s="140"/>
      <c r="L45" s="140"/>
      <c r="M45" s="140"/>
      <c r="N45" s="140"/>
      <c r="O45" s="140"/>
      <c r="P45" s="140"/>
      <c r="Q45" s="140"/>
      <c r="R45" s="140"/>
      <c r="S45" s="140"/>
      <c r="T45" s="154" t="s">
        <v>13</v>
      </c>
      <c r="U45" s="154"/>
      <c r="V45" s="154"/>
      <c r="W45" s="140"/>
      <c r="X45" s="140"/>
      <c r="Y45" s="140"/>
      <c r="Z45" s="140"/>
      <c r="AA45" s="140"/>
      <c r="AB45" s="140"/>
      <c r="AC45" s="140"/>
      <c r="AD45" s="140"/>
      <c r="AE45" s="140"/>
      <c r="AF45" s="140"/>
      <c r="AG45" s="140"/>
      <c r="AH45" s="141"/>
    </row>
    <row r="46" spans="1:34" ht="15" customHeight="1" thickBot="1">
      <c r="A46" s="222"/>
      <c r="B46" s="223"/>
      <c r="C46" s="223"/>
      <c r="D46" s="224"/>
      <c r="E46" s="145" t="s">
        <v>14</v>
      </c>
      <c r="F46" s="145"/>
      <c r="G46" s="145"/>
      <c r="H46" s="145"/>
      <c r="I46" s="146"/>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8"/>
    </row>
    <row r="47" spans="1:34" ht="7.5" customHeight="1" thickBot="1"/>
    <row r="48" spans="1:34" ht="15" customHeight="1" thickBot="1">
      <c r="A48" s="189" t="str">
        <f>IF(G1=AL2,"変更理由など","備考")</f>
        <v>備考</v>
      </c>
      <c r="B48" s="190"/>
      <c r="C48" s="190"/>
      <c r="D48" s="191"/>
    </row>
    <row r="49" spans="1:34" ht="15" customHeight="1">
      <c r="A49" s="183"/>
      <c r="B49" s="184"/>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5"/>
    </row>
    <row r="50" spans="1:34" ht="15" customHeight="1" thickBot="1">
      <c r="A50" s="186"/>
      <c r="B50" s="187"/>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8"/>
    </row>
    <row r="51" spans="1:34" ht="15" customHeight="1"/>
    <row r="52" spans="1:34" ht="15" customHeight="1"/>
    <row r="53" spans="1:34" ht="15" customHeight="1"/>
    <row r="54" spans="1:34" ht="15" customHeight="1"/>
    <row r="55" spans="1:34" ht="15" customHeight="1"/>
    <row r="56" spans="1:34" ht="15" customHeight="1"/>
    <row r="57" spans="1:34" ht="15" customHeight="1"/>
    <row r="58" spans="1:34" ht="15" customHeight="1"/>
    <row r="59" spans="1:34" ht="15" customHeight="1"/>
    <row r="60" spans="1:34" ht="15" customHeight="1"/>
    <row r="61" spans="1:34" ht="15" customHeight="1"/>
    <row r="62" spans="1:34" ht="15" customHeight="1"/>
    <row r="63" spans="1:34" ht="15" customHeight="1"/>
    <row r="64" spans="1:3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20.100000000000001" customHeight="1"/>
    <row r="108" ht="20.100000000000001" customHeight="1"/>
    <row r="109" ht="20.100000000000001" customHeight="1"/>
    <row r="110" ht="20.100000000000001" customHeight="1"/>
    <row r="111" ht="20.100000000000001" customHeight="1"/>
    <row r="112" ht="20.100000000000001" customHeight="1"/>
  </sheetData>
  <sheetProtection sheet="1" formatCells="0" formatColumns="0" formatRows="0" selectLockedCells="1"/>
  <mergeCells count="129">
    <mergeCell ref="K1:AA1"/>
    <mergeCell ref="A49:AH50"/>
    <mergeCell ref="A48:D48"/>
    <mergeCell ref="A13:A16"/>
    <mergeCell ref="B13:D16"/>
    <mergeCell ref="E13:H13"/>
    <mergeCell ref="I13:AH13"/>
    <mergeCell ref="B18:D21"/>
    <mergeCell ref="A18:A21"/>
    <mergeCell ref="E18:H18"/>
    <mergeCell ref="I18:AH18"/>
    <mergeCell ref="A23:A26"/>
    <mergeCell ref="B23:D26"/>
    <mergeCell ref="B28:D31"/>
    <mergeCell ref="A28:A31"/>
    <mergeCell ref="A33:D36"/>
    <mergeCell ref="A38:D41"/>
    <mergeCell ref="A43:D46"/>
    <mergeCell ref="E23:H23"/>
    <mergeCell ref="I23:AH23"/>
    <mergeCell ref="I37:AH37"/>
    <mergeCell ref="T14:V14"/>
    <mergeCell ref="A27:D27"/>
    <mergeCell ref="A5:D5"/>
    <mergeCell ref="E33:H33"/>
    <mergeCell ref="I28:AH28"/>
    <mergeCell ref="E12:H12"/>
    <mergeCell ref="I14:S14"/>
    <mergeCell ref="I15:S15"/>
    <mergeCell ref="I12:AH12"/>
    <mergeCell ref="W19:AH19"/>
    <mergeCell ref="E20:H20"/>
    <mergeCell ref="W20:AH20"/>
    <mergeCell ref="T19:V19"/>
    <mergeCell ref="E19:H19"/>
    <mergeCell ref="I19:S19"/>
    <mergeCell ref="A3:D4"/>
    <mergeCell ref="A12:D12"/>
    <mergeCell ref="E30:H30"/>
    <mergeCell ref="I30:S30"/>
    <mergeCell ref="T30:V30"/>
    <mergeCell ref="E22:H22"/>
    <mergeCell ref="I22:AH22"/>
    <mergeCell ref="E24:H24"/>
    <mergeCell ref="I24:S24"/>
    <mergeCell ref="W24:AH24"/>
    <mergeCell ref="E25:H25"/>
    <mergeCell ref="I25:S25"/>
    <mergeCell ref="T25:V25"/>
    <mergeCell ref="W25:AH25"/>
    <mergeCell ref="T24:V24"/>
    <mergeCell ref="E3:AH4"/>
    <mergeCell ref="A6:D6"/>
    <mergeCell ref="E5:AH5"/>
    <mergeCell ref="E6:AH6"/>
    <mergeCell ref="V7:AH7"/>
    <mergeCell ref="E28:H28"/>
    <mergeCell ref="I39:S39"/>
    <mergeCell ref="AE1:AH1"/>
    <mergeCell ref="AC1:AD1"/>
    <mergeCell ref="I33:AH33"/>
    <mergeCell ref="E38:H38"/>
    <mergeCell ref="E43:H43"/>
    <mergeCell ref="I43:AH43"/>
    <mergeCell ref="E14:H14"/>
    <mergeCell ref="E15:H15"/>
    <mergeCell ref="E16:H16"/>
    <mergeCell ref="W14:AH14"/>
    <mergeCell ref="T15:V15"/>
    <mergeCell ref="W15:AH15"/>
    <mergeCell ref="I16:AH16"/>
    <mergeCell ref="E17:H17"/>
    <mergeCell ref="I17:AH17"/>
    <mergeCell ref="W39:AH39"/>
    <mergeCell ref="T39:V39"/>
    <mergeCell ref="E32:H32"/>
    <mergeCell ref="I32:AH32"/>
    <mergeCell ref="E34:H34"/>
    <mergeCell ref="I34:S34"/>
    <mergeCell ref="W34:AH34"/>
    <mergeCell ref="I38:AH38"/>
    <mergeCell ref="I36:AH36"/>
    <mergeCell ref="E35:H35"/>
    <mergeCell ref="I35:S35"/>
    <mergeCell ref="T35:V35"/>
    <mergeCell ref="E37:H37"/>
    <mergeCell ref="A32:D32"/>
    <mergeCell ref="A37:D37"/>
    <mergeCell ref="A42:D42"/>
    <mergeCell ref="I20:S20"/>
    <mergeCell ref="T20:V20"/>
    <mergeCell ref="E21:H21"/>
    <mergeCell ref="I21:AH21"/>
    <mergeCell ref="W30:AH30"/>
    <mergeCell ref="E31:H31"/>
    <mergeCell ref="I31:AH31"/>
    <mergeCell ref="E26:H26"/>
    <mergeCell ref="I26:AH26"/>
    <mergeCell ref="E27:H27"/>
    <mergeCell ref="I27:AH27"/>
    <mergeCell ref="E29:H29"/>
    <mergeCell ref="I29:S29"/>
    <mergeCell ref="W29:AH29"/>
    <mergeCell ref="T29:V29"/>
    <mergeCell ref="E39:H39"/>
    <mergeCell ref="A1:I1"/>
    <mergeCell ref="W35:AH35"/>
    <mergeCell ref="T34:V34"/>
    <mergeCell ref="E46:H46"/>
    <mergeCell ref="I46:AH46"/>
    <mergeCell ref="A17:D17"/>
    <mergeCell ref="A22:D22"/>
    <mergeCell ref="E42:H42"/>
    <mergeCell ref="I42:AH42"/>
    <mergeCell ref="E44:H44"/>
    <mergeCell ref="I44:S44"/>
    <mergeCell ref="W44:AH44"/>
    <mergeCell ref="E45:H45"/>
    <mergeCell ref="I45:S45"/>
    <mergeCell ref="T45:V45"/>
    <mergeCell ref="W45:AH45"/>
    <mergeCell ref="T44:V44"/>
    <mergeCell ref="E40:H40"/>
    <mergeCell ref="I40:S40"/>
    <mergeCell ref="T40:V40"/>
    <mergeCell ref="W40:AH40"/>
    <mergeCell ref="E41:H41"/>
    <mergeCell ref="I41:AH41"/>
    <mergeCell ref="E36:H36"/>
  </mergeCells>
  <phoneticPr fontId="1"/>
  <dataValidations count="5">
    <dataValidation type="list" allowBlank="1" showInputMessage="1" showErrorMessage="1" sqref="A13 A18 A23 A28" xr:uid="{00000000-0002-0000-0100-000000000000}">
      <formula1>$AO$11:$AO$16</formula1>
    </dataValidation>
    <dataValidation type="list" allowBlank="1" showInputMessage="1" showErrorMessage="1" sqref="B18" xr:uid="{00000000-0002-0000-0100-000001000000}">
      <formula1>$AM$14:$AM$17</formula1>
    </dataValidation>
    <dataValidation type="list" allowBlank="1" showInputMessage="1" showErrorMessage="1" sqref="A1:I1" xr:uid="{00000000-0002-0000-0100-000002000000}">
      <formula1>$AL$1:$AL$2</formula1>
    </dataValidation>
    <dataValidation type="list" allowBlank="1" showInputMessage="1" showErrorMessage="1" sqref="J1" xr:uid="{00000000-0002-0000-0100-000003000000}">
      <formula1>$AO$1:$AT$1</formula1>
    </dataValidation>
    <dataValidation type="list" allowBlank="1" showInputMessage="1" showErrorMessage="1" sqref="A38 A33 B28 B23 A43" xr:uid="{00000000-0002-0000-0100-000004000000}">
      <formula1>$AN$11:$AN$23</formula1>
    </dataValidation>
  </dataValidations>
  <pageMargins left="0.25" right="0.25" top="0.75" bottom="0.75" header="0.3" footer="0.3"/>
  <pageSetup paperSize="9" scale="97" orientation="portrait" r:id="rId1"/>
  <extLst>
    <ext xmlns:x14="http://schemas.microsoft.com/office/spreadsheetml/2009/9/main" uri="{78C0D931-6437-407d-A8EE-F0AAD7539E65}">
      <x14:conditionalFormattings>
        <x14:conditionalFormatting xmlns:xm="http://schemas.microsoft.com/office/excel/2006/main">
          <x14:cfRule type="beginsWith" priority="10" operator="beginsWith" id="{EC91A0EB-476F-49C4-A7FA-2873CAE1504F}">
            <xm:f>LEFT(A13,LEN($AO$13))=$AO$13</xm:f>
            <xm:f>$AO$13</xm:f>
            <x14:dxf>
              <fill>
                <patternFill>
                  <bgColor theme="8" tint="0.39994506668294322"/>
                </patternFill>
              </fill>
            </x14:dxf>
          </x14:cfRule>
          <x14:cfRule type="endsWith" priority="11" operator="endsWith" id="{13C98FEB-713B-4517-A464-277E0D7905A9}">
            <xm:f>RIGHT(A13,LEN($AO$12))=$AO$12</xm:f>
            <xm:f>$AO$12</xm:f>
            <x14:dxf>
              <fill>
                <patternFill>
                  <bgColor rgb="FFFFFF00"/>
                </patternFill>
              </fill>
            </x14:dxf>
          </x14:cfRule>
          <x14:cfRule type="containsText" priority="18" operator="containsText" id="{455978D1-B59D-4F1E-8995-2B412E83D295}">
            <xm:f>NOT(ISERROR(SEARCH($AO$14,A13)))</xm:f>
            <xm:f>$AO$14</xm:f>
            <x14:dxf>
              <fill>
                <patternFill>
                  <bgColor rgb="FFFF0000"/>
                </patternFill>
              </fill>
            </x14:dxf>
          </x14:cfRule>
          <xm:sqref>A13 A18 A23 A28</xm:sqref>
        </x14:conditionalFormatting>
        <x14:conditionalFormatting xmlns:xm="http://schemas.microsoft.com/office/excel/2006/main">
          <x14:cfRule type="containsText" priority="1" operator="containsText" id="{A7322DA6-62F1-44BD-9E14-5C80E0828C1A}">
            <xm:f>NOT(ISERROR(SEARCH($AL$2,A1)))</xm:f>
            <xm:f>$AL$2</xm:f>
            <x14:dxf>
              <fill>
                <patternFill>
                  <bgColor rgb="FFFF0000"/>
                </patternFill>
              </fill>
            </x14:dxf>
          </x14:cfRule>
          <xm:sqref>A1:I1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130"/>
  <sheetViews>
    <sheetView showGridLines="0" view="pageBreakPreview" topLeftCell="A4" zoomScaleNormal="100" zoomScaleSheetLayoutView="100" workbookViewId="0">
      <selection activeCell="E33" sqref="E33:AH35"/>
    </sheetView>
  </sheetViews>
  <sheetFormatPr defaultColWidth="9" defaultRowHeight="16.5"/>
  <cols>
    <col min="1" max="36" width="2.625" style="26" customWidth="1"/>
    <col min="37" max="50" width="2.625" style="26" hidden="1" customWidth="1"/>
    <col min="51" max="56" width="9" style="26" hidden="1" customWidth="1"/>
    <col min="57" max="57" width="0" style="26" hidden="1" customWidth="1"/>
    <col min="58" max="16384" width="9" style="26"/>
  </cols>
  <sheetData>
    <row r="1" spans="1:55" ht="15" customHeight="1" thickBot="1">
      <c r="A1" s="235" t="str">
        <f>申請者!A1</f>
        <v>【様式1】　申請書</v>
      </c>
      <c r="B1" s="236"/>
      <c r="C1" s="236"/>
      <c r="D1" s="236"/>
      <c r="E1" s="236"/>
      <c r="F1" s="236"/>
      <c r="G1" s="236"/>
      <c r="H1" s="236"/>
      <c r="I1" s="237"/>
      <c r="J1" s="11" t="str">
        <f>IF(申請者!J1="","",申請者!J1)</f>
        <v/>
      </c>
      <c r="K1" s="298" t="s">
        <v>201</v>
      </c>
      <c r="L1" s="298"/>
      <c r="M1" s="298"/>
      <c r="N1" s="298"/>
      <c r="O1" s="298"/>
      <c r="P1" s="298"/>
      <c r="Q1" s="298"/>
      <c r="R1" s="298"/>
      <c r="S1" s="298"/>
      <c r="T1" s="298"/>
      <c r="U1" s="298"/>
      <c r="V1" s="298"/>
      <c r="W1" s="298"/>
      <c r="X1" s="298"/>
      <c r="Y1" s="298"/>
      <c r="Z1" s="298"/>
      <c r="AA1" s="298"/>
      <c r="AC1" s="300" t="s">
        <v>31</v>
      </c>
      <c r="AD1" s="301"/>
      <c r="AE1" s="302" t="str">
        <f>申請者!AE1</f>
        <v>事務局使用欄</v>
      </c>
      <c r="AF1" s="303"/>
      <c r="AG1" s="303"/>
      <c r="AH1" s="304"/>
      <c r="AI1" s="27"/>
      <c r="AJ1" s="27"/>
      <c r="AK1" s="27"/>
    </row>
    <row r="2" spans="1:55" ht="15" customHeight="1" thickBot="1">
      <c r="B2" s="12" t="str">
        <f>申請者!B2</f>
        <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row>
    <row r="3" spans="1:55" ht="15" customHeight="1">
      <c r="A3" s="170" t="s">
        <v>25</v>
      </c>
      <c r="B3" s="150"/>
      <c r="C3" s="150"/>
      <c r="D3" s="150"/>
      <c r="E3" s="230">
        <f>申請者!E3</f>
        <v>0</v>
      </c>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1"/>
      <c r="AI3" s="3"/>
      <c r="AJ3" s="3"/>
    </row>
    <row r="4" spans="1:55" ht="15" customHeight="1">
      <c r="A4" s="171"/>
      <c r="B4" s="172"/>
      <c r="C4" s="172"/>
      <c r="D4" s="17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3"/>
      <c r="AI4" s="3"/>
      <c r="AJ4" s="3"/>
    </row>
    <row r="5" spans="1:55" ht="15" customHeight="1">
      <c r="A5" s="228" t="s">
        <v>26</v>
      </c>
      <c r="B5" s="229"/>
      <c r="C5" s="229"/>
      <c r="D5" s="229"/>
      <c r="E5" s="238">
        <f>申請者!E5</f>
        <v>0</v>
      </c>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9"/>
      <c r="AI5" s="3"/>
      <c r="AJ5" s="3"/>
    </row>
    <row r="6" spans="1:55" ht="15" customHeight="1" thickBot="1">
      <c r="A6" s="175" t="s">
        <v>36</v>
      </c>
      <c r="B6" s="176"/>
      <c r="C6" s="176"/>
      <c r="D6" s="176"/>
      <c r="E6" s="240">
        <f>申請者!E6</f>
        <v>0</v>
      </c>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1"/>
      <c r="AI6" s="3"/>
      <c r="AJ6" s="3"/>
    </row>
    <row r="7" spans="1:55" ht="15" customHeight="1" thickBot="1">
      <c r="A7" s="234"/>
      <c r="B7" s="234"/>
      <c r="C7" s="234"/>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row>
    <row r="8" spans="1:55" ht="15" customHeight="1">
      <c r="A8" s="244" t="s">
        <v>0</v>
      </c>
      <c r="B8" s="245"/>
      <c r="C8" s="245"/>
      <c r="D8" s="246"/>
      <c r="E8" s="150" t="s">
        <v>35</v>
      </c>
      <c r="F8" s="150"/>
      <c r="G8" s="150"/>
      <c r="H8" s="150"/>
      <c r="I8" s="230">
        <f>申請者!I12</f>
        <v>0</v>
      </c>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1"/>
      <c r="AI8" s="3"/>
      <c r="AJ8" s="3"/>
      <c r="AK8" s="10"/>
    </row>
    <row r="9" spans="1:55" ht="15" customHeight="1">
      <c r="A9" s="247"/>
      <c r="B9" s="248"/>
      <c r="C9" s="248"/>
      <c r="D9" s="249"/>
      <c r="E9" s="142" t="s">
        <v>37</v>
      </c>
      <c r="F9" s="143"/>
      <c r="G9" s="143"/>
      <c r="H9" s="144"/>
      <c r="I9" s="250">
        <f>申請者!I13</f>
        <v>0</v>
      </c>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2"/>
      <c r="AI9" s="3"/>
      <c r="AJ9" s="3"/>
      <c r="AK9" s="10"/>
    </row>
    <row r="10" spans="1:55" ht="15" customHeight="1">
      <c r="A10" s="247"/>
      <c r="B10" s="248"/>
      <c r="C10" s="248"/>
      <c r="D10" s="249"/>
      <c r="E10" s="153" t="s">
        <v>9</v>
      </c>
      <c r="F10" s="153"/>
      <c r="G10" s="153"/>
      <c r="H10" s="153"/>
      <c r="I10" s="253">
        <f>申請者!I14</f>
        <v>0</v>
      </c>
      <c r="J10" s="253"/>
      <c r="K10" s="253"/>
      <c r="L10" s="253"/>
      <c r="M10" s="253"/>
      <c r="N10" s="253"/>
      <c r="O10" s="253"/>
      <c r="P10" s="253"/>
      <c r="Q10" s="253"/>
      <c r="R10" s="253"/>
      <c r="S10" s="253"/>
      <c r="T10" s="142" t="s">
        <v>8</v>
      </c>
      <c r="U10" s="143"/>
      <c r="V10" s="144"/>
      <c r="W10" s="253">
        <f>申請者!W14</f>
        <v>0</v>
      </c>
      <c r="X10" s="253"/>
      <c r="Y10" s="253"/>
      <c r="Z10" s="253"/>
      <c r="AA10" s="253"/>
      <c r="AB10" s="253"/>
      <c r="AC10" s="253"/>
      <c r="AD10" s="253"/>
      <c r="AE10" s="253"/>
      <c r="AF10" s="253"/>
      <c r="AG10" s="253"/>
      <c r="AH10" s="254"/>
      <c r="AI10" s="3"/>
      <c r="AJ10" s="3"/>
      <c r="AK10" s="10"/>
    </row>
    <row r="11" spans="1:55" ht="15" customHeight="1">
      <c r="A11" s="247"/>
      <c r="B11" s="248"/>
      <c r="C11" s="248"/>
      <c r="D11" s="249"/>
      <c r="E11" s="153" t="s">
        <v>12</v>
      </c>
      <c r="F11" s="153"/>
      <c r="G11" s="153"/>
      <c r="H11" s="153"/>
      <c r="I11" s="253">
        <f>申請者!I15</f>
        <v>0</v>
      </c>
      <c r="J11" s="253"/>
      <c r="K11" s="253"/>
      <c r="L11" s="253"/>
      <c r="M11" s="253"/>
      <c r="N11" s="253"/>
      <c r="O11" s="253"/>
      <c r="P11" s="253"/>
      <c r="Q11" s="253"/>
      <c r="R11" s="253"/>
      <c r="S11" s="253"/>
      <c r="T11" s="255" t="s">
        <v>13</v>
      </c>
      <c r="U11" s="255"/>
      <c r="V11" s="255"/>
      <c r="W11" s="253">
        <f>申請者!W15</f>
        <v>0</v>
      </c>
      <c r="X11" s="253"/>
      <c r="Y11" s="253"/>
      <c r="Z11" s="253"/>
      <c r="AA11" s="253"/>
      <c r="AB11" s="253"/>
      <c r="AC11" s="253"/>
      <c r="AD11" s="253"/>
      <c r="AE11" s="253"/>
      <c r="AF11" s="253"/>
      <c r="AG11" s="253"/>
      <c r="AH11" s="254"/>
      <c r="AI11" s="3"/>
      <c r="AJ11" s="3"/>
      <c r="AK11" s="10"/>
    </row>
    <row r="12" spans="1:55" ht="15" customHeight="1" thickBot="1">
      <c r="A12" s="247"/>
      <c r="B12" s="248"/>
      <c r="C12" s="248"/>
      <c r="D12" s="249"/>
      <c r="E12" s="156" t="s">
        <v>14</v>
      </c>
      <c r="F12" s="156"/>
      <c r="G12" s="156"/>
      <c r="H12" s="156"/>
      <c r="I12" s="242">
        <f>申請者!I16</f>
        <v>0</v>
      </c>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3"/>
      <c r="AI12" s="3"/>
      <c r="AJ12" s="3"/>
      <c r="AK12" s="10"/>
    </row>
    <row r="13" spans="1:55" ht="15" customHeight="1">
      <c r="A13" s="258" t="s">
        <v>38</v>
      </c>
      <c r="B13" s="259"/>
      <c r="C13" s="259"/>
      <c r="D13" s="259"/>
      <c r="E13" s="262" t="s">
        <v>67</v>
      </c>
      <c r="F13" s="263"/>
      <c r="G13" s="263"/>
      <c r="H13" s="263"/>
      <c r="I13" s="263"/>
      <c r="J13" s="263"/>
      <c r="K13" s="263"/>
      <c r="L13" s="263"/>
      <c r="M13" s="263"/>
      <c r="N13" s="263"/>
      <c r="O13" s="263"/>
      <c r="P13" s="263"/>
      <c r="Q13" s="263"/>
      <c r="R13" s="28"/>
      <c r="S13" s="299" t="s">
        <v>39</v>
      </c>
      <c r="T13" s="299"/>
      <c r="U13" s="299"/>
      <c r="V13" s="299"/>
      <c r="W13" s="263" t="s">
        <v>67</v>
      </c>
      <c r="X13" s="263"/>
      <c r="Y13" s="263"/>
      <c r="Z13" s="151"/>
      <c r="AA13" s="151"/>
      <c r="AB13" s="151"/>
      <c r="AC13" s="151"/>
      <c r="AD13" s="151"/>
      <c r="AE13" s="151"/>
      <c r="AF13" s="151"/>
      <c r="AG13" s="151"/>
      <c r="AH13" s="152"/>
      <c r="AI13" s="3"/>
      <c r="AJ13" s="3"/>
      <c r="AK13" s="10"/>
      <c r="AM13" s="26" t="s">
        <v>67</v>
      </c>
      <c r="AN13" s="26" t="s">
        <v>43</v>
      </c>
      <c r="AO13" s="26" t="s">
        <v>44</v>
      </c>
      <c r="AP13" s="26" t="s">
        <v>45</v>
      </c>
      <c r="AQ13" s="26" t="s">
        <v>46</v>
      </c>
      <c r="AR13" s="26" t="s">
        <v>47</v>
      </c>
      <c r="AS13" s="26" t="s">
        <v>48</v>
      </c>
      <c r="AT13" s="26" t="s">
        <v>49</v>
      </c>
      <c r="AU13" s="26" t="s">
        <v>50</v>
      </c>
      <c r="AV13" s="26" t="s">
        <v>51</v>
      </c>
      <c r="AW13" s="26" t="s">
        <v>52</v>
      </c>
      <c r="AX13" s="26" t="s">
        <v>53</v>
      </c>
      <c r="AZ13" s="26" t="s">
        <v>176</v>
      </c>
      <c r="BA13" s="26" t="s">
        <v>173</v>
      </c>
      <c r="BB13" s="26" t="s">
        <v>174</v>
      </c>
      <c r="BC13" s="26" t="s">
        <v>175</v>
      </c>
    </row>
    <row r="14" spans="1:55" ht="15" customHeight="1">
      <c r="A14" s="264" t="s">
        <v>40</v>
      </c>
      <c r="B14" s="265"/>
      <c r="C14" s="265"/>
      <c r="D14" s="266"/>
      <c r="E14" s="260"/>
      <c r="F14" s="261"/>
      <c r="G14" s="261"/>
      <c r="H14" s="261"/>
      <c r="I14" s="261"/>
      <c r="J14" s="261"/>
      <c r="K14" s="29">
        <f>E14</f>
        <v>0</v>
      </c>
      <c r="L14" s="30" t="s">
        <v>57</v>
      </c>
      <c r="M14" s="305"/>
      <c r="N14" s="306"/>
      <c r="O14" s="306"/>
      <c r="P14" s="306"/>
      <c r="Q14" s="306"/>
      <c r="R14" s="306"/>
      <c r="S14" s="29">
        <f>M14</f>
        <v>0</v>
      </c>
      <c r="T14" s="31"/>
      <c r="U14" s="307">
        <f>M14-E14+1</f>
        <v>1</v>
      </c>
      <c r="V14" s="308"/>
      <c r="W14" s="308"/>
      <c r="X14" s="308"/>
      <c r="Y14" s="309"/>
      <c r="Z14" s="165" t="s">
        <v>32</v>
      </c>
      <c r="AA14" s="166"/>
      <c r="AB14" s="166"/>
      <c r="AC14" s="166"/>
      <c r="AD14" s="166"/>
      <c r="AE14" s="166"/>
      <c r="AF14" s="166"/>
      <c r="AG14" s="166"/>
      <c r="AH14" s="167"/>
      <c r="AI14" s="3" t="s">
        <v>177</v>
      </c>
      <c r="AJ14" s="3"/>
      <c r="AK14" s="10"/>
      <c r="AM14" s="26" t="s">
        <v>67</v>
      </c>
      <c r="AN14" s="26" t="s">
        <v>54</v>
      </c>
      <c r="AO14" s="26" t="s">
        <v>55</v>
      </c>
      <c r="AP14" s="26" t="s">
        <v>56</v>
      </c>
    </row>
    <row r="15" spans="1:55" ht="15" customHeight="1">
      <c r="A15" s="256" t="s">
        <v>42</v>
      </c>
      <c r="B15" s="153"/>
      <c r="C15" s="153"/>
      <c r="D15" s="153"/>
      <c r="E15" s="267" t="s">
        <v>58</v>
      </c>
      <c r="F15" s="267"/>
      <c r="G15" s="267"/>
      <c r="H15" s="267"/>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1"/>
      <c r="AI15" s="3" t="s">
        <v>178</v>
      </c>
      <c r="AJ15" s="3"/>
      <c r="AK15" s="10"/>
    </row>
    <row r="16" spans="1:55" ht="15" customHeight="1">
      <c r="A16" s="256"/>
      <c r="B16" s="153"/>
      <c r="C16" s="153"/>
      <c r="D16" s="153"/>
      <c r="E16" s="255" t="s">
        <v>59</v>
      </c>
      <c r="F16" s="255"/>
      <c r="G16" s="255"/>
      <c r="H16" s="255"/>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1"/>
      <c r="AI16" s="3"/>
      <c r="AJ16" s="3"/>
      <c r="AK16" s="10"/>
    </row>
    <row r="17" spans="1:42" ht="15" customHeight="1">
      <c r="A17" s="256" t="s">
        <v>60</v>
      </c>
      <c r="B17" s="153"/>
      <c r="C17" s="153"/>
      <c r="D17" s="153"/>
      <c r="E17" s="257" t="s">
        <v>61</v>
      </c>
      <c r="F17" s="257"/>
      <c r="G17" s="257"/>
      <c r="H17" s="257"/>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1"/>
      <c r="AI17" s="3"/>
      <c r="AJ17" s="3"/>
      <c r="AK17" s="10"/>
    </row>
    <row r="18" spans="1:42" ht="15" customHeight="1">
      <c r="A18" s="256"/>
      <c r="B18" s="153"/>
      <c r="C18" s="153"/>
      <c r="D18" s="153"/>
      <c r="E18" s="257" t="s">
        <v>62</v>
      </c>
      <c r="F18" s="257"/>
      <c r="G18" s="257"/>
      <c r="H18" s="257"/>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1"/>
      <c r="AI18" s="3"/>
      <c r="AJ18" s="3"/>
      <c r="AK18" s="10"/>
    </row>
    <row r="19" spans="1:42" ht="15" customHeight="1">
      <c r="A19" s="256"/>
      <c r="B19" s="153"/>
      <c r="C19" s="153"/>
      <c r="D19" s="153"/>
      <c r="E19" s="268" t="s">
        <v>63</v>
      </c>
      <c r="F19" s="268"/>
      <c r="G19" s="268"/>
      <c r="H19" s="268"/>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1"/>
      <c r="AI19" s="3" t="s">
        <v>172</v>
      </c>
      <c r="AJ19" s="3"/>
      <c r="AK19" s="10"/>
      <c r="AM19" s="26" t="s">
        <v>32</v>
      </c>
      <c r="AN19" s="26" t="s">
        <v>64</v>
      </c>
      <c r="AO19" s="26" t="s">
        <v>65</v>
      </c>
      <c r="AP19" s="26" t="s">
        <v>66</v>
      </c>
    </row>
    <row r="20" spans="1:42" ht="15" customHeight="1" thickBot="1">
      <c r="A20" s="275" t="str">
        <f>IF(I20=AN19,"WEB（左記にＵＲＬを記載してください）","学会ＷＥＢサイト")</f>
        <v>学会ＷＥＢサイト</v>
      </c>
      <c r="B20" s="276"/>
      <c r="C20" s="276"/>
      <c r="D20" s="276"/>
      <c r="E20" s="276"/>
      <c r="F20" s="276"/>
      <c r="G20" s="276"/>
      <c r="H20" s="276"/>
      <c r="I20" s="277" t="s">
        <v>32</v>
      </c>
      <c r="J20" s="277"/>
      <c r="K20" s="277"/>
      <c r="L20" s="277"/>
      <c r="M20" s="278"/>
      <c r="N20" s="278"/>
      <c r="O20" s="278"/>
      <c r="P20" s="278"/>
      <c r="Q20" s="278"/>
      <c r="R20" s="278"/>
      <c r="S20" s="278"/>
      <c r="T20" s="278"/>
      <c r="U20" s="278"/>
      <c r="V20" s="278"/>
      <c r="W20" s="278"/>
      <c r="X20" s="278"/>
      <c r="Y20" s="278"/>
      <c r="Z20" s="278"/>
      <c r="AA20" s="278"/>
      <c r="AB20" s="278"/>
      <c r="AC20" s="278"/>
      <c r="AD20" s="278"/>
      <c r="AE20" s="278"/>
      <c r="AF20" s="278"/>
      <c r="AG20" s="278"/>
      <c r="AH20" s="279"/>
      <c r="AI20" s="3"/>
      <c r="AJ20" s="3"/>
      <c r="AK20" s="10"/>
    </row>
    <row r="21" spans="1:42" ht="15" customHeight="1">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10"/>
    </row>
    <row r="22" spans="1:42" ht="15" customHeight="1">
      <c r="T22" s="153" t="s">
        <v>76</v>
      </c>
      <c r="U22" s="153"/>
      <c r="V22" s="153"/>
      <c r="W22" s="153" t="s">
        <v>74</v>
      </c>
      <c r="X22" s="153"/>
      <c r="Y22" s="153"/>
      <c r="Z22" s="153" t="s">
        <v>75</v>
      </c>
      <c r="AA22" s="153"/>
      <c r="AB22" s="153"/>
      <c r="AC22" s="255" t="s">
        <v>92</v>
      </c>
      <c r="AD22" s="255"/>
      <c r="AE22" s="255"/>
      <c r="AF22" s="255" t="s">
        <v>93</v>
      </c>
      <c r="AG22" s="255"/>
      <c r="AH22" s="255"/>
      <c r="AI22" s="32"/>
      <c r="AJ22" s="32"/>
      <c r="AK22" s="10"/>
    </row>
    <row r="23" spans="1:42" ht="15" customHeight="1">
      <c r="A23" s="270" t="s">
        <v>71</v>
      </c>
      <c r="B23" s="270"/>
      <c r="C23" s="270"/>
      <c r="D23" s="270"/>
      <c r="E23" s="270"/>
      <c r="F23" s="270"/>
      <c r="G23" s="270"/>
      <c r="H23" s="270"/>
      <c r="I23" s="272" t="s">
        <v>67</v>
      </c>
      <c r="J23" s="272"/>
      <c r="K23" s="272"/>
      <c r="L23" s="272"/>
      <c r="M23" s="272"/>
      <c r="N23" s="272"/>
      <c r="O23" s="265" t="s">
        <v>72</v>
      </c>
      <c r="P23" s="265"/>
      <c r="Q23" s="265"/>
      <c r="R23" s="265"/>
      <c r="S23" s="265"/>
      <c r="T23" s="271"/>
      <c r="U23" s="271"/>
      <c r="V23" s="271"/>
      <c r="W23" s="273"/>
      <c r="X23" s="273"/>
      <c r="Y23" s="273"/>
      <c r="Z23" s="274"/>
      <c r="AA23" s="274"/>
      <c r="AB23" s="274"/>
      <c r="AC23" s="269"/>
      <c r="AD23" s="269"/>
      <c r="AE23" s="269"/>
      <c r="AF23" s="269"/>
      <c r="AG23" s="269"/>
      <c r="AH23" s="269"/>
      <c r="AI23" s="32"/>
      <c r="AJ23" s="32"/>
      <c r="AK23" s="10"/>
      <c r="AM23" s="26" t="s">
        <v>67</v>
      </c>
      <c r="AN23" s="26" t="s">
        <v>68</v>
      </c>
      <c r="AO23" s="26" t="s">
        <v>69</v>
      </c>
      <c r="AP23" s="26" t="s">
        <v>70</v>
      </c>
    </row>
    <row r="24" spans="1:42" ht="15" customHeight="1">
      <c r="A24" s="270"/>
      <c r="B24" s="270"/>
      <c r="C24" s="270"/>
      <c r="D24" s="270"/>
      <c r="E24" s="270"/>
      <c r="F24" s="270"/>
      <c r="G24" s="270"/>
      <c r="H24" s="270"/>
      <c r="I24" s="272"/>
      <c r="J24" s="272"/>
      <c r="K24" s="272"/>
      <c r="L24" s="272"/>
      <c r="M24" s="272"/>
      <c r="N24" s="272"/>
      <c r="O24" s="265" t="s">
        <v>73</v>
      </c>
      <c r="P24" s="265"/>
      <c r="Q24" s="265"/>
      <c r="R24" s="265"/>
      <c r="S24" s="265"/>
      <c r="T24" s="271"/>
      <c r="U24" s="271"/>
      <c r="V24" s="271"/>
      <c r="W24" s="273"/>
      <c r="X24" s="273"/>
      <c r="Y24" s="273"/>
      <c r="Z24" s="274"/>
      <c r="AA24" s="274"/>
      <c r="AB24" s="274"/>
      <c r="AC24" s="269"/>
      <c r="AD24" s="269"/>
      <c r="AE24" s="269"/>
      <c r="AF24" s="269"/>
      <c r="AG24" s="269"/>
      <c r="AH24" s="269"/>
      <c r="AI24" s="32"/>
      <c r="AJ24" s="32"/>
      <c r="AK24" s="10"/>
    </row>
    <row r="25" spans="1:42" ht="15" customHeight="1">
      <c r="AI25" s="32"/>
      <c r="AJ25" s="32"/>
      <c r="AK25" s="10"/>
    </row>
    <row r="26" spans="1:42" ht="15" customHeight="1">
      <c r="A26" s="142" t="s">
        <v>77</v>
      </c>
      <c r="B26" s="143"/>
      <c r="C26" s="143"/>
      <c r="D26" s="143"/>
      <c r="E26" s="143"/>
      <c r="F26" s="143"/>
      <c r="G26" s="143"/>
      <c r="H26" s="143"/>
      <c r="I26" s="143"/>
      <c r="J26" s="143"/>
      <c r="K26" s="143"/>
      <c r="L26" s="143"/>
      <c r="M26" s="143"/>
      <c r="N26" s="143"/>
      <c r="O26" s="143"/>
      <c r="P26" s="144"/>
      <c r="R26" s="255" t="s">
        <v>41</v>
      </c>
      <c r="S26" s="255"/>
      <c r="T26" s="255"/>
      <c r="U26" s="255"/>
      <c r="V26" s="297"/>
      <c r="W26" s="297"/>
      <c r="X26" s="297"/>
      <c r="Y26" s="297"/>
      <c r="Z26" s="295" t="s">
        <v>90</v>
      </c>
      <c r="AA26" s="296"/>
      <c r="AB26" s="296"/>
      <c r="AC26" s="296"/>
      <c r="AD26" s="296"/>
      <c r="AE26" s="296"/>
      <c r="AF26" s="296"/>
      <c r="AG26" s="296"/>
      <c r="AH26" s="296"/>
      <c r="AI26" s="26" t="s">
        <v>179</v>
      </c>
    </row>
    <row r="27" spans="1:42" ht="15" customHeight="1">
      <c r="A27" s="153" t="s">
        <v>83</v>
      </c>
      <c r="B27" s="153"/>
      <c r="C27" s="153"/>
      <c r="D27" s="153"/>
      <c r="E27" s="153" t="s">
        <v>81</v>
      </c>
      <c r="F27" s="153"/>
      <c r="G27" s="153"/>
      <c r="H27" s="153"/>
      <c r="I27" s="153" t="s">
        <v>82</v>
      </c>
      <c r="J27" s="153"/>
      <c r="K27" s="153"/>
      <c r="L27" s="153"/>
      <c r="M27" s="153" t="s">
        <v>80</v>
      </c>
      <c r="N27" s="153"/>
      <c r="O27" s="153"/>
      <c r="P27" s="153"/>
      <c r="R27" s="270" t="s">
        <v>84</v>
      </c>
      <c r="S27" s="270"/>
      <c r="T27" s="270"/>
      <c r="U27" s="270"/>
      <c r="V27" s="292"/>
      <c r="W27" s="292"/>
      <c r="X27" s="292"/>
      <c r="Y27" s="292"/>
      <c r="Z27" s="292"/>
      <c r="AA27" s="292"/>
      <c r="AB27" s="292"/>
      <c r="AC27" s="292"/>
      <c r="AD27" s="292"/>
      <c r="AE27" s="292"/>
      <c r="AF27" s="292"/>
      <c r="AG27" s="292"/>
      <c r="AH27" s="292"/>
    </row>
    <row r="28" spans="1:42" ht="15" customHeight="1">
      <c r="A28" s="142" t="s">
        <v>78</v>
      </c>
      <c r="B28" s="143"/>
      <c r="C28" s="143"/>
      <c r="D28" s="144"/>
      <c r="E28" s="294"/>
      <c r="F28" s="294"/>
      <c r="G28" s="294"/>
      <c r="H28" s="294"/>
      <c r="I28" s="294"/>
      <c r="J28" s="294"/>
      <c r="K28" s="294"/>
      <c r="L28" s="294"/>
      <c r="M28" s="290">
        <f>E28+I28</f>
        <v>0</v>
      </c>
      <c r="N28" s="290"/>
      <c r="O28" s="290"/>
      <c r="P28" s="290"/>
      <c r="R28" s="270"/>
      <c r="S28" s="270"/>
      <c r="T28" s="270"/>
      <c r="U28" s="270"/>
      <c r="V28" s="292"/>
      <c r="W28" s="292"/>
      <c r="X28" s="292"/>
      <c r="Y28" s="292"/>
      <c r="Z28" s="292"/>
      <c r="AA28" s="292"/>
      <c r="AB28" s="292"/>
      <c r="AC28" s="292"/>
      <c r="AD28" s="292"/>
      <c r="AE28" s="292"/>
      <c r="AF28" s="292"/>
      <c r="AG28" s="292"/>
      <c r="AH28" s="292"/>
      <c r="AI28" s="26" t="s">
        <v>169</v>
      </c>
    </row>
    <row r="29" spans="1:42" ht="15" customHeight="1">
      <c r="A29" s="142" t="s">
        <v>79</v>
      </c>
      <c r="B29" s="143"/>
      <c r="C29" s="143"/>
      <c r="D29" s="144"/>
      <c r="E29" s="294"/>
      <c r="F29" s="294"/>
      <c r="G29" s="294"/>
      <c r="H29" s="294"/>
      <c r="I29" s="294"/>
      <c r="J29" s="294"/>
      <c r="K29" s="294"/>
      <c r="L29" s="294"/>
      <c r="M29" s="291">
        <f>E29+I29</f>
        <v>0</v>
      </c>
      <c r="N29" s="291"/>
      <c r="O29" s="291"/>
      <c r="P29" s="291"/>
      <c r="R29" s="270"/>
      <c r="S29" s="270"/>
      <c r="T29" s="270"/>
      <c r="U29" s="270"/>
      <c r="V29" s="292"/>
      <c r="W29" s="292"/>
      <c r="X29" s="292"/>
      <c r="Y29" s="292"/>
      <c r="Z29" s="292"/>
      <c r="AA29" s="292"/>
      <c r="AB29" s="292"/>
      <c r="AC29" s="292"/>
      <c r="AD29" s="292"/>
      <c r="AE29" s="292"/>
      <c r="AF29" s="292"/>
      <c r="AG29" s="292"/>
      <c r="AH29" s="292"/>
      <c r="AI29" s="26" t="s">
        <v>170</v>
      </c>
    </row>
    <row r="30" spans="1:42" ht="15" customHeight="1">
      <c r="A30" s="293" t="s">
        <v>80</v>
      </c>
      <c r="B30" s="293"/>
      <c r="C30" s="293"/>
      <c r="D30" s="293"/>
      <c r="E30" s="290">
        <f>E28+E29</f>
        <v>0</v>
      </c>
      <c r="F30" s="290"/>
      <c r="G30" s="290"/>
      <c r="H30" s="290"/>
      <c r="I30" s="290">
        <f>I28+I29</f>
        <v>0</v>
      </c>
      <c r="J30" s="290"/>
      <c r="K30" s="290"/>
      <c r="L30" s="290"/>
      <c r="M30" s="290">
        <f>M28+M29</f>
        <v>0</v>
      </c>
      <c r="N30" s="290"/>
      <c r="O30" s="290"/>
      <c r="P30" s="290"/>
      <c r="R30" s="270"/>
      <c r="S30" s="270"/>
      <c r="T30" s="270"/>
      <c r="U30" s="270"/>
      <c r="V30" s="292"/>
      <c r="W30" s="292"/>
      <c r="X30" s="292"/>
      <c r="Y30" s="292"/>
      <c r="Z30" s="292"/>
      <c r="AA30" s="292"/>
      <c r="AB30" s="292"/>
      <c r="AC30" s="292"/>
      <c r="AD30" s="292"/>
      <c r="AE30" s="292"/>
      <c r="AF30" s="292"/>
      <c r="AG30" s="292"/>
      <c r="AH30" s="292"/>
    </row>
    <row r="31" spans="1:42" ht="15" customHeight="1">
      <c r="A31" s="33" t="s">
        <v>85</v>
      </c>
      <c r="B31" s="34"/>
      <c r="C31" s="34"/>
      <c r="D31" s="34"/>
      <c r="E31" s="34"/>
      <c r="F31" s="34"/>
      <c r="G31" s="34"/>
      <c r="H31" s="34"/>
      <c r="I31" s="34"/>
      <c r="J31" s="34"/>
      <c r="K31" s="34"/>
      <c r="L31" s="34"/>
      <c r="M31" s="34"/>
      <c r="N31" s="34"/>
      <c r="O31" s="34"/>
      <c r="P31" s="34"/>
      <c r="Q31" s="34"/>
      <c r="R31" s="270"/>
      <c r="S31" s="270"/>
      <c r="T31" s="270"/>
      <c r="U31" s="270"/>
      <c r="V31" s="292"/>
      <c r="W31" s="292"/>
      <c r="X31" s="292"/>
      <c r="Y31" s="292"/>
      <c r="Z31" s="292"/>
      <c r="AA31" s="292"/>
      <c r="AB31" s="292"/>
      <c r="AC31" s="292"/>
      <c r="AD31" s="292"/>
      <c r="AE31" s="292"/>
      <c r="AF31" s="292"/>
      <c r="AG31" s="292"/>
      <c r="AH31" s="292"/>
    </row>
    <row r="32" spans="1:42" ht="15" customHeight="1"/>
    <row r="33" spans="1:35" ht="15" customHeight="1">
      <c r="A33" s="289" t="s">
        <v>204</v>
      </c>
      <c r="B33" s="255"/>
      <c r="C33" s="255"/>
      <c r="D33" s="255"/>
      <c r="E33" s="272"/>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row>
    <row r="34" spans="1:35" ht="15" customHeight="1">
      <c r="A34" s="289"/>
      <c r="B34" s="255"/>
      <c r="C34" s="255"/>
      <c r="D34" s="255"/>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row>
    <row r="35" spans="1:35" ht="15" customHeight="1">
      <c r="A35" s="255"/>
      <c r="B35" s="255"/>
      <c r="C35" s="255"/>
      <c r="D35" s="255"/>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row>
    <row r="36" spans="1:35" ht="15" customHeight="1"/>
    <row r="37" spans="1:35" ht="15" customHeight="1">
      <c r="A37" s="156" t="s">
        <v>184</v>
      </c>
      <c r="B37" s="156"/>
      <c r="C37" s="156"/>
      <c r="D37" s="156"/>
      <c r="AI37" s="26" t="s">
        <v>180</v>
      </c>
    </row>
    <row r="38" spans="1:35" ht="15" customHeight="1">
      <c r="A38" s="280"/>
      <c r="B38" s="281"/>
      <c r="C38" s="281"/>
      <c r="D38" s="281"/>
      <c r="E38" s="281"/>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2"/>
      <c r="AI38" s="26" t="s">
        <v>181</v>
      </c>
    </row>
    <row r="39" spans="1:35" ht="15" customHeight="1">
      <c r="A39" s="283"/>
      <c r="B39" s="284"/>
      <c r="C39" s="284"/>
      <c r="D39" s="284"/>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5"/>
      <c r="AI39" s="26" t="s">
        <v>182</v>
      </c>
    </row>
    <row r="40" spans="1:35" ht="15" customHeight="1">
      <c r="A40" s="283"/>
      <c r="B40" s="284"/>
      <c r="C40" s="284"/>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5"/>
      <c r="AI40" s="26" t="s">
        <v>183</v>
      </c>
    </row>
    <row r="41" spans="1:35" ht="15" customHeight="1">
      <c r="A41" s="283"/>
      <c r="B41" s="284"/>
      <c r="C41" s="284"/>
      <c r="D41" s="284"/>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5"/>
    </row>
    <row r="42" spans="1:35" ht="15" customHeight="1">
      <c r="A42" s="283"/>
      <c r="B42" s="284"/>
      <c r="C42" s="284"/>
      <c r="D42" s="284"/>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5"/>
    </row>
    <row r="43" spans="1:35" ht="15" customHeight="1">
      <c r="A43" s="283"/>
      <c r="B43" s="284"/>
      <c r="C43" s="284"/>
      <c r="D43" s="284"/>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5"/>
    </row>
    <row r="44" spans="1:35" ht="15" customHeight="1">
      <c r="A44" s="283"/>
      <c r="B44" s="284"/>
      <c r="C44" s="284"/>
      <c r="D44" s="284"/>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5"/>
    </row>
    <row r="45" spans="1:35" ht="15" customHeight="1">
      <c r="A45" s="283"/>
      <c r="B45" s="284"/>
      <c r="C45" s="284"/>
      <c r="D45" s="284"/>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5"/>
    </row>
    <row r="46" spans="1:35" ht="15" customHeight="1">
      <c r="A46" s="283"/>
      <c r="B46" s="284"/>
      <c r="C46" s="284"/>
      <c r="D46" s="284"/>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5"/>
    </row>
    <row r="47" spans="1:35" ht="15" customHeight="1">
      <c r="A47" s="283"/>
      <c r="B47" s="284"/>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5"/>
    </row>
    <row r="48" spans="1:35" ht="15" customHeight="1">
      <c r="A48" s="286"/>
      <c r="B48" s="287"/>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8"/>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sheetData>
  <sheetProtection sheet="1" formatCells="0" formatColumns="0" formatRows="0" selectLockedCells="1"/>
  <mergeCells count="95">
    <mergeCell ref="K1:AA1"/>
    <mergeCell ref="T22:V22"/>
    <mergeCell ref="Z23:AB23"/>
    <mergeCell ref="AC23:AE23"/>
    <mergeCell ref="AF23:AH23"/>
    <mergeCell ref="S13:V13"/>
    <mergeCell ref="W13:AH13"/>
    <mergeCell ref="AC1:AD1"/>
    <mergeCell ref="AE1:AH1"/>
    <mergeCell ref="M14:R14"/>
    <mergeCell ref="U14:Y14"/>
    <mergeCell ref="Z22:AB22"/>
    <mergeCell ref="W22:Y22"/>
    <mergeCell ref="AC22:AE22"/>
    <mergeCell ref="AF22:AH22"/>
    <mergeCell ref="W23:Y23"/>
    <mergeCell ref="Z26:AH26"/>
    <mergeCell ref="I28:L28"/>
    <mergeCell ref="E29:H29"/>
    <mergeCell ref="I29:L29"/>
    <mergeCell ref="A26:P26"/>
    <mergeCell ref="E27:H27"/>
    <mergeCell ref="V26:Y26"/>
    <mergeCell ref="R26:U26"/>
    <mergeCell ref="I27:L27"/>
    <mergeCell ref="A30:D30"/>
    <mergeCell ref="A27:D27"/>
    <mergeCell ref="E30:H30"/>
    <mergeCell ref="E28:H28"/>
    <mergeCell ref="A37:D37"/>
    <mergeCell ref="A20:H20"/>
    <mergeCell ref="I20:L20"/>
    <mergeCell ref="I19:AH19"/>
    <mergeCell ref="M20:AH20"/>
    <mergeCell ref="A38:AH48"/>
    <mergeCell ref="A33:D35"/>
    <mergeCell ref="E33:AH35"/>
    <mergeCell ref="M27:P27"/>
    <mergeCell ref="M28:P28"/>
    <mergeCell ref="M29:P29"/>
    <mergeCell ref="M30:P30"/>
    <mergeCell ref="R27:U31"/>
    <mergeCell ref="V27:AH31"/>
    <mergeCell ref="I30:L30"/>
    <mergeCell ref="A28:D28"/>
    <mergeCell ref="A29:D29"/>
    <mergeCell ref="AC24:AE24"/>
    <mergeCell ref="AF24:AH24"/>
    <mergeCell ref="A23:H24"/>
    <mergeCell ref="T23:V23"/>
    <mergeCell ref="T24:V24"/>
    <mergeCell ref="O23:S23"/>
    <mergeCell ref="O24:S24"/>
    <mergeCell ref="I23:N24"/>
    <mergeCell ref="W24:Y24"/>
    <mergeCell ref="Z24:AB24"/>
    <mergeCell ref="A15:D16"/>
    <mergeCell ref="E17:H17"/>
    <mergeCell ref="A13:D13"/>
    <mergeCell ref="E14:J14"/>
    <mergeCell ref="E13:Q13"/>
    <mergeCell ref="A14:D14"/>
    <mergeCell ref="I15:AH15"/>
    <mergeCell ref="I16:AH16"/>
    <mergeCell ref="A17:D19"/>
    <mergeCell ref="I17:AH17"/>
    <mergeCell ref="I18:AH18"/>
    <mergeCell ref="E15:H15"/>
    <mergeCell ref="E16:H16"/>
    <mergeCell ref="E18:H18"/>
    <mergeCell ref="E19:H19"/>
    <mergeCell ref="E10:H10"/>
    <mergeCell ref="I10:S10"/>
    <mergeCell ref="T10:V10"/>
    <mergeCell ref="W10:AH10"/>
    <mergeCell ref="E11:H11"/>
    <mergeCell ref="I11:S11"/>
    <mergeCell ref="T11:V11"/>
    <mergeCell ref="W11:AH11"/>
    <mergeCell ref="A3:D4"/>
    <mergeCell ref="E3:AH4"/>
    <mergeCell ref="Z14:AH14"/>
    <mergeCell ref="A7:AH7"/>
    <mergeCell ref="A1:I1"/>
    <mergeCell ref="A5:D5"/>
    <mergeCell ref="E5:AH5"/>
    <mergeCell ref="A6:D6"/>
    <mergeCell ref="E6:AH6"/>
    <mergeCell ref="E8:H8"/>
    <mergeCell ref="I8:AH8"/>
    <mergeCell ref="E12:H12"/>
    <mergeCell ref="I12:AH12"/>
    <mergeCell ref="A8:D12"/>
    <mergeCell ref="E9:H9"/>
    <mergeCell ref="I9:AH9"/>
  </mergeCells>
  <phoneticPr fontId="1"/>
  <conditionalFormatting sqref="A20:H20">
    <cfRule type="expression" dxfId="9" priority="29">
      <formula>$I$20=$AN$19</formula>
    </cfRule>
  </conditionalFormatting>
  <conditionalFormatting sqref="M20:AH20">
    <cfRule type="expression" dxfId="8" priority="3">
      <formula>$I$20=$AN$19</formula>
    </cfRule>
  </conditionalFormatting>
  <conditionalFormatting sqref="T23:AH23">
    <cfRule type="expression" dxfId="7" priority="2">
      <formula>$I$23=$AO$23</formula>
    </cfRule>
  </conditionalFormatting>
  <conditionalFormatting sqref="T23:AH24">
    <cfRule type="expression" dxfId="6" priority="1">
      <formula>$I$23=$AN$23</formula>
    </cfRule>
  </conditionalFormatting>
  <dataValidations count="5">
    <dataValidation type="list" allowBlank="1" showInputMessage="1" showErrorMessage="1" sqref="I20:L20" xr:uid="{00000000-0002-0000-0200-000000000000}">
      <formula1>$AM$19:$AQ$19</formula1>
    </dataValidation>
    <dataValidation type="list" allowBlank="1" showInputMessage="1" showErrorMessage="1" sqref="I23" xr:uid="{00000000-0002-0000-0200-000001000000}">
      <formula1>$AM$23:$AR$23</formula1>
    </dataValidation>
    <dataValidation type="list" allowBlank="1" showInputMessage="1" showErrorMessage="1" sqref="E13:Q13" xr:uid="{00000000-0002-0000-0200-000002000000}">
      <formula1>$AM$13:$AX$13</formula1>
    </dataValidation>
    <dataValidation type="list" allowBlank="1" showInputMessage="1" showErrorMessage="1" sqref="W13:AH13" xr:uid="{00000000-0002-0000-0200-000003000000}">
      <formula1>$AM$14:$AQ$14</formula1>
    </dataValidation>
    <dataValidation type="list" allowBlank="1" showInputMessage="1" showErrorMessage="1" sqref="Z14:AH14" xr:uid="{00000000-0002-0000-0200-000004000000}">
      <formula1>$AZ$13:$BD$13</formula1>
    </dataValidation>
  </dataValidations>
  <pageMargins left="0.25" right="0.25" top="0.75" bottom="0.75" header="0.3" footer="0.3"/>
  <pageSetup paperSize="9" scale="99" orientation="portrait" r:id="rId1"/>
  <extLst>
    <ext xmlns:x14="http://schemas.microsoft.com/office/spreadsheetml/2009/9/main" uri="{78C0D931-6437-407d-A8EE-F0AAD7539E65}">
      <x14:conditionalFormattings>
        <x14:conditionalFormatting xmlns:xm="http://schemas.microsoft.com/office/excel/2006/main">
          <x14:cfRule type="containsText" priority="4" operator="containsText" id="{2B5DB525-F091-4D38-AA5D-ABE6064435CA}">
            <xm:f>NOT(ISERROR(SEARCH(申請者!$AL$2,A1)))</xm:f>
            <xm:f>申請者!$AL$2</xm:f>
            <x14:dxf>
              <fill>
                <patternFill>
                  <bgColor rgb="FFFF0000"/>
                </patternFill>
              </fill>
            </x14:dxf>
          </x14:cfRule>
          <xm:sqref>A1:I1</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120"/>
  <sheetViews>
    <sheetView showGridLines="0" view="pageBreakPreview" topLeftCell="A34" zoomScaleNormal="100" zoomScaleSheetLayoutView="100" workbookViewId="0">
      <selection activeCell="A54" sqref="A54:AH59"/>
    </sheetView>
  </sheetViews>
  <sheetFormatPr defaultColWidth="9" defaultRowHeight="16.5"/>
  <cols>
    <col min="1" max="39" width="2.625" style="1" customWidth="1"/>
    <col min="40" max="41" width="2.625" style="1" hidden="1" customWidth="1"/>
    <col min="42" max="42" width="8.25" style="1" hidden="1" customWidth="1"/>
    <col min="43" max="43" width="10.875" style="1" hidden="1" customWidth="1"/>
    <col min="44" max="44" width="11" style="1" hidden="1" customWidth="1"/>
    <col min="45" max="45" width="11.75" style="1" hidden="1" customWidth="1"/>
    <col min="46" max="47" width="9" style="1" customWidth="1"/>
    <col min="48" max="16384" width="9" style="1"/>
  </cols>
  <sheetData>
    <row r="1" spans="1:44" ht="15" customHeight="1" thickBot="1">
      <c r="A1" s="332" t="str">
        <f>申請者!A1</f>
        <v>【様式1】　申請書</v>
      </c>
      <c r="B1" s="333"/>
      <c r="C1" s="333"/>
      <c r="D1" s="333"/>
      <c r="E1" s="333"/>
      <c r="F1" s="333"/>
      <c r="G1" s="333"/>
      <c r="H1" s="333"/>
      <c r="I1" s="334"/>
      <c r="J1" s="11" t="str">
        <f>IF(申請者!J1="","",申請者!J1)</f>
        <v/>
      </c>
      <c r="K1" s="182" t="s">
        <v>201</v>
      </c>
      <c r="L1" s="182"/>
      <c r="M1" s="182"/>
      <c r="N1" s="182"/>
      <c r="O1" s="182"/>
      <c r="P1" s="182"/>
      <c r="Q1" s="182"/>
      <c r="R1" s="182"/>
      <c r="S1" s="182"/>
      <c r="T1" s="182"/>
      <c r="U1" s="182"/>
      <c r="V1" s="182"/>
      <c r="W1" s="182"/>
      <c r="X1" s="182"/>
      <c r="Y1" s="182"/>
      <c r="Z1" s="182"/>
      <c r="AA1" s="182"/>
      <c r="AC1" s="163" t="s">
        <v>31</v>
      </c>
      <c r="AD1" s="164"/>
      <c r="AE1" s="302" t="str">
        <f>申請者!AE1</f>
        <v>事務局使用欄</v>
      </c>
      <c r="AF1" s="303"/>
      <c r="AG1" s="303"/>
      <c r="AH1" s="304"/>
    </row>
    <row r="2" spans="1:44" ht="15" customHeight="1">
      <c r="B2" s="9" t="str">
        <f>申請者!B2</f>
        <v/>
      </c>
      <c r="J2" s="11"/>
    </row>
    <row r="3" spans="1:44" ht="15" customHeight="1">
      <c r="A3" s="322" t="s">
        <v>200</v>
      </c>
      <c r="B3" s="322"/>
      <c r="C3" s="322"/>
      <c r="D3" s="322"/>
      <c r="E3" s="322"/>
      <c r="F3" s="322"/>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1" t="s">
        <v>198</v>
      </c>
    </row>
    <row r="4" spans="1:44" ht="15" customHeight="1">
      <c r="A4" s="322"/>
      <c r="B4" s="322"/>
      <c r="C4" s="322"/>
      <c r="D4" s="322"/>
      <c r="E4" s="322"/>
      <c r="F4" s="322"/>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1" t="s">
        <v>199</v>
      </c>
    </row>
    <row r="5" spans="1:44" ht="15" customHeight="1">
      <c r="B5" s="9"/>
      <c r="J5" s="11"/>
    </row>
    <row r="6" spans="1:44" ht="15" customHeight="1">
      <c r="A6" s="326" t="s">
        <v>145</v>
      </c>
      <c r="B6" s="327"/>
      <c r="C6" s="328"/>
      <c r="D6" s="324"/>
      <c r="E6" s="324"/>
      <c r="F6" s="324"/>
      <c r="G6" s="324"/>
      <c r="H6" s="324"/>
      <c r="I6" s="324"/>
      <c r="J6" s="324"/>
      <c r="K6" s="324"/>
      <c r="L6" s="324"/>
      <c r="M6" s="324"/>
      <c r="N6" s="92"/>
      <c r="Z6" s="312" t="s">
        <v>91</v>
      </c>
      <c r="AA6" s="313"/>
      <c r="AB6" s="313"/>
      <c r="AC6" s="325">
        <f>IF(AP7&lt;AQ7,AP7,AQ7)</f>
        <v>0</v>
      </c>
      <c r="AD6" s="325"/>
      <c r="AE6" s="325"/>
      <c r="AF6" s="325"/>
      <c r="AG6" s="325"/>
      <c r="AH6" s="325"/>
      <c r="AI6" s="1" t="s">
        <v>185</v>
      </c>
    </row>
    <row r="7" spans="1:44" ht="15" customHeight="1">
      <c r="A7" s="329"/>
      <c r="B7" s="330"/>
      <c r="C7" s="331"/>
      <c r="D7" s="324"/>
      <c r="E7" s="324"/>
      <c r="F7" s="324"/>
      <c r="G7" s="324"/>
      <c r="H7" s="324"/>
      <c r="I7" s="324"/>
      <c r="J7" s="324"/>
      <c r="K7" s="324"/>
      <c r="L7" s="324"/>
      <c r="M7" s="324"/>
      <c r="N7" s="93" t="str">
        <f>IF(D6-AC6&gt;0,AR9,IF(D6="",".",""))</f>
        <v>.</v>
      </c>
      <c r="Z7" s="313"/>
      <c r="AA7" s="313"/>
      <c r="AB7" s="313"/>
      <c r="AC7" s="325"/>
      <c r="AD7" s="325"/>
      <c r="AE7" s="325"/>
      <c r="AF7" s="325"/>
      <c r="AG7" s="325"/>
      <c r="AH7" s="325"/>
      <c r="AI7" s="1" t="s">
        <v>186</v>
      </c>
      <c r="AP7" s="1">
        <f>国際会議情報!M29*55000</f>
        <v>0</v>
      </c>
      <c r="AQ7" s="1">
        <v>12000000</v>
      </c>
    </row>
    <row r="8" spans="1:44" ht="15" customHeight="1">
      <c r="A8" s="153" t="s">
        <v>87</v>
      </c>
      <c r="B8" s="153"/>
      <c r="C8" s="153"/>
      <c r="D8" s="253">
        <f>国際会議情報!I15</f>
        <v>0</v>
      </c>
      <c r="E8" s="253"/>
      <c r="F8" s="253"/>
      <c r="G8" s="253"/>
      <c r="H8" s="253"/>
      <c r="I8" s="253"/>
      <c r="J8" s="253"/>
      <c r="AP8" s="1" t="s">
        <v>32</v>
      </c>
    </row>
    <row r="9" spans="1:44" ht="15" customHeight="1">
      <c r="A9" s="153" t="s">
        <v>203</v>
      </c>
      <c r="B9" s="153"/>
      <c r="C9" s="153"/>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I9" s="1" t="s">
        <v>187</v>
      </c>
      <c r="AP9" s="1" t="s">
        <v>33</v>
      </c>
      <c r="AQ9" s="5"/>
      <c r="AR9" s="1" t="s">
        <v>86</v>
      </c>
    </row>
    <row r="10" spans="1:44" ht="15" customHeight="1">
      <c r="A10" s="153" t="s">
        <v>203</v>
      </c>
      <c r="B10" s="153"/>
      <c r="C10" s="153"/>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I10" s="1" t="s">
        <v>188</v>
      </c>
      <c r="AP10" s="1" t="s">
        <v>34</v>
      </c>
      <c r="AQ10" s="5"/>
    </row>
    <row r="11" spans="1:44" ht="15" customHeight="1">
      <c r="L11" s="6"/>
      <c r="M11" s="6"/>
      <c r="N11" s="6"/>
      <c r="O11" s="6"/>
      <c r="P11" s="6"/>
      <c r="Q11" s="6"/>
      <c r="R11" s="6"/>
      <c r="S11" s="6"/>
      <c r="T11" s="6"/>
      <c r="U11" s="6"/>
      <c r="V11" s="6"/>
      <c r="W11" s="6"/>
      <c r="X11" s="6"/>
      <c r="AQ11" s="5"/>
    </row>
    <row r="12" spans="1:44" ht="15" customHeight="1">
      <c r="A12" s="265" t="s">
        <v>217</v>
      </c>
      <c r="B12" s="265"/>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I12" s="1" t="s">
        <v>189</v>
      </c>
      <c r="AQ12" s="5"/>
    </row>
    <row r="13" spans="1:44" ht="15" customHeight="1">
      <c r="A13" s="292"/>
      <c r="B13" s="292"/>
      <c r="C13" s="292"/>
      <c r="D13" s="292"/>
      <c r="E13" s="292"/>
      <c r="F13" s="292"/>
      <c r="G13" s="292"/>
      <c r="H13" s="292"/>
      <c r="I13" s="292"/>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row>
    <row r="14" spans="1:44" ht="15" customHeight="1">
      <c r="A14" s="292"/>
      <c r="B14" s="292"/>
      <c r="C14" s="292"/>
      <c r="D14" s="292"/>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row>
    <row r="15" spans="1:44" ht="15" customHeight="1">
      <c r="A15" s="292"/>
      <c r="B15" s="292"/>
      <c r="C15" s="292"/>
      <c r="D15" s="292"/>
      <c r="E15" s="292"/>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row>
    <row r="16" spans="1:44" ht="15" customHeight="1">
      <c r="A16" s="292"/>
      <c r="B16" s="292"/>
      <c r="C16" s="292"/>
      <c r="D16" s="292"/>
      <c r="E16" s="292"/>
      <c r="F16" s="292"/>
      <c r="G16" s="292"/>
      <c r="H16" s="292"/>
      <c r="I16" s="292"/>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row>
    <row r="17" spans="1:35" ht="15" customHeight="1">
      <c r="A17" s="292"/>
      <c r="B17" s="292"/>
      <c r="C17" s="292"/>
      <c r="D17" s="292"/>
      <c r="E17" s="292"/>
      <c r="F17" s="292"/>
      <c r="G17" s="292"/>
      <c r="H17" s="292"/>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2"/>
      <c r="AG17" s="292"/>
      <c r="AH17" s="292"/>
    </row>
    <row r="18" spans="1:35" ht="15" customHeight="1">
      <c r="A18" s="292"/>
      <c r="B18" s="292"/>
      <c r="C18" s="292"/>
      <c r="D18" s="292"/>
      <c r="E18" s="292"/>
      <c r="F18" s="292"/>
      <c r="G18" s="292"/>
      <c r="H18" s="292"/>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row>
    <row r="19" spans="1:35" ht="15" customHeight="1"/>
    <row r="20" spans="1:35" ht="15" customHeight="1">
      <c r="A20" s="314" t="s">
        <v>218</v>
      </c>
      <c r="B20" s="314"/>
      <c r="C20" s="314"/>
      <c r="D20" s="314"/>
      <c r="E20" s="314"/>
      <c r="F20" s="314"/>
      <c r="G20" s="314"/>
      <c r="H20" s="314"/>
      <c r="I20" s="314"/>
      <c r="J20" s="314"/>
      <c r="K20" s="314"/>
      <c r="L20" s="314"/>
      <c r="M20" s="314"/>
      <c r="N20" s="314"/>
      <c r="O20" s="314"/>
      <c r="P20" s="314"/>
      <c r="Q20" s="314"/>
      <c r="R20" s="314"/>
      <c r="S20" s="314"/>
      <c r="T20" s="314"/>
      <c r="U20" s="314"/>
      <c r="V20" s="314"/>
      <c r="W20" s="314"/>
      <c r="X20" s="314"/>
      <c r="Y20" s="314"/>
      <c r="Z20" s="314"/>
      <c r="AI20" s="1" t="s">
        <v>190</v>
      </c>
    </row>
    <row r="21" spans="1:35" ht="15" customHeight="1">
      <c r="A21" s="292"/>
      <c r="B21" s="292"/>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1" t="s">
        <v>191</v>
      </c>
    </row>
    <row r="22" spans="1:35" ht="15" customHeight="1">
      <c r="A22" s="292"/>
      <c r="B22" s="292"/>
      <c r="C22" s="292"/>
      <c r="D22" s="292"/>
      <c r="E22" s="292"/>
      <c r="F22" s="292"/>
      <c r="G22" s="292"/>
      <c r="H22" s="292"/>
      <c r="I22" s="292"/>
      <c r="J22" s="292"/>
      <c r="K22" s="292"/>
      <c r="L22" s="292"/>
      <c r="M22" s="292"/>
      <c r="N22" s="292"/>
      <c r="O22" s="292"/>
      <c r="P22" s="292"/>
      <c r="Q22" s="292"/>
      <c r="R22" s="292"/>
      <c r="S22" s="292"/>
      <c r="T22" s="292"/>
      <c r="U22" s="292"/>
      <c r="V22" s="292"/>
      <c r="W22" s="292"/>
      <c r="X22" s="292"/>
      <c r="Y22" s="292"/>
      <c r="Z22" s="292"/>
      <c r="AA22" s="292"/>
      <c r="AB22" s="292"/>
      <c r="AC22" s="292"/>
      <c r="AD22" s="292"/>
      <c r="AE22" s="292"/>
      <c r="AF22" s="292"/>
      <c r="AG22" s="292"/>
      <c r="AH22" s="292"/>
    </row>
    <row r="23" spans="1:35" ht="15" customHeight="1">
      <c r="A23" s="292"/>
      <c r="B23" s="292"/>
      <c r="C23" s="292"/>
      <c r="D23" s="292"/>
      <c r="E23" s="292"/>
      <c r="F23" s="292"/>
      <c r="G23" s="292"/>
      <c r="H23" s="292"/>
      <c r="I23" s="292"/>
      <c r="J23" s="292"/>
      <c r="K23" s="292"/>
      <c r="L23" s="292"/>
      <c r="M23" s="292"/>
      <c r="N23" s="292"/>
      <c r="O23" s="292"/>
      <c r="P23" s="292"/>
      <c r="Q23" s="292"/>
      <c r="R23" s="292"/>
      <c r="S23" s="292"/>
      <c r="T23" s="292"/>
      <c r="U23" s="292"/>
      <c r="V23" s="292"/>
      <c r="W23" s="292"/>
      <c r="X23" s="292"/>
      <c r="Y23" s="292"/>
      <c r="Z23" s="292"/>
      <c r="AA23" s="292"/>
      <c r="AB23" s="292"/>
      <c r="AC23" s="292"/>
      <c r="AD23" s="292"/>
      <c r="AE23" s="292"/>
      <c r="AF23" s="292"/>
      <c r="AG23" s="292"/>
      <c r="AH23" s="292"/>
    </row>
    <row r="24" spans="1:35" ht="15" customHeight="1">
      <c r="A24" s="292"/>
      <c r="B24" s="292"/>
      <c r="C24" s="292"/>
      <c r="D24" s="292"/>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row>
    <row r="25" spans="1:35" ht="15" customHeight="1">
      <c r="A25" s="292"/>
      <c r="B25" s="292"/>
      <c r="C25" s="292"/>
      <c r="D25" s="292"/>
      <c r="E25" s="292"/>
      <c r="F25" s="292"/>
      <c r="G25" s="292"/>
      <c r="H25" s="292"/>
      <c r="I25" s="292"/>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row>
    <row r="26" spans="1:35" ht="15" customHeight="1">
      <c r="A26" s="292"/>
      <c r="B26" s="292"/>
      <c r="C26" s="292"/>
      <c r="D26" s="292"/>
      <c r="E26" s="292"/>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row>
    <row r="27" spans="1:35" ht="15" customHeight="1"/>
    <row r="28" spans="1:35" ht="15" customHeight="1">
      <c r="A28" s="314" t="s">
        <v>213</v>
      </c>
      <c r="B28" s="314"/>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I28" s="1" t="s">
        <v>192</v>
      </c>
    </row>
    <row r="29" spans="1:35" ht="15" customHeight="1">
      <c r="A29" s="292"/>
      <c r="B29" s="292"/>
      <c r="C29" s="292"/>
      <c r="D29" s="292"/>
      <c r="E29" s="292"/>
      <c r="F29" s="292"/>
      <c r="G29" s="292"/>
      <c r="H29" s="292"/>
      <c r="I29" s="292"/>
      <c r="J29" s="292"/>
      <c r="K29" s="292"/>
      <c r="L29" s="292"/>
      <c r="M29" s="292"/>
      <c r="N29" s="292"/>
      <c r="O29" s="292"/>
      <c r="P29" s="292"/>
      <c r="Q29" s="292"/>
      <c r="R29" s="292"/>
      <c r="S29" s="292"/>
      <c r="T29" s="292"/>
      <c r="U29" s="292"/>
      <c r="V29" s="292"/>
      <c r="W29" s="292"/>
      <c r="X29" s="292"/>
      <c r="Y29" s="292"/>
      <c r="Z29" s="292"/>
      <c r="AA29" s="292"/>
      <c r="AB29" s="292"/>
      <c r="AC29" s="292"/>
      <c r="AD29" s="292"/>
      <c r="AE29" s="292"/>
      <c r="AF29" s="292"/>
      <c r="AG29" s="292"/>
      <c r="AH29" s="292"/>
      <c r="AI29" s="1" t="s">
        <v>193</v>
      </c>
    </row>
    <row r="30" spans="1:35" ht="15" customHeight="1">
      <c r="A30" s="292"/>
      <c r="B30" s="292"/>
      <c r="C30" s="292"/>
      <c r="D30" s="292"/>
      <c r="E30" s="292"/>
      <c r="F30" s="292"/>
      <c r="G30" s="292"/>
      <c r="H30" s="292"/>
      <c r="I30" s="292"/>
      <c r="J30" s="292"/>
      <c r="K30" s="292"/>
      <c r="L30" s="292"/>
      <c r="M30" s="292"/>
      <c r="N30" s="292"/>
      <c r="O30" s="292"/>
      <c r="P30" s="292"/>
      <c r="Q30" s="292"/>
      <c r="R30" s="292"/>
      <c r="S30" s="292"/>
      <c r="T30" s="292"/>
      <c r="U30" s="292"/>
      <c r="V30" s="292"/>
      <c r="W30" s="292"/>
      <c r="X30" s="292"/>
      <c r="Y30" s="292"/>
      <c r="Z30" s="292"/>
      <c r="AA30" s="292"/>
      <c r="AB30" s="292"/>
      <c r="AC30" s="292"/>
      <c r="AD30" s="292"/>
      <c r="AE30" s="292"/>
      <c r="AF30" s="292"/>
      <c r="AG30" s="292"/>
      <c r="AH30" s="292"/>
    </row>
    <row r="31" spans="1:35" ht="15" customHeight="1">
      <c r="A31" s="292"/>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c r="Z31" s="292"/>
      <c r="AA31" s="292"/>
      <c r="AB31" s="292"/>
      <c r="AC31" s="292"/>
      <c r="AD31" s="292"/>
      <c r="AE31" s="292"/>
      <c r="AF31" s="292"/>
      <c r="AG31" s="292"/>
      <c r="AH31" s="292"/>
    </row>
    <row r="32" spans="1:35" ht="15" customHeight="1">
      <c r="A32" s="292"/>
      <c r="B32" s="292"/>
      <c r="C32" s="292"/>
      <c r="D32" s="292"/>
      <c r="E32" s="292"/>
      <c r="F32" s="292"/>
      <c r="G32" s="292"/>
      <c r="H32" s="292"/>
      <c r="I32" s="292"/>
      <c r="J32" s="292"/>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row>
    <row r="33" spans="1:35" ht="15" customHeight="1">
      <c r="A33" s="292"/>
      <c r="B33" s="292"/>
      <c r="C33" s="292"/>
      <c r="D33" s="292"/>
      <c r="E33" s="292"/>
      <c r="F33" s="292"/>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row>
    <row r="34" spans="1:35" ht="15" customHeight="1">
      <c r="A34" s="292"/>
      <c r="B34" s="292"/>
      <c r="C34" s="292"/>
      <c r="D34" s="292"/>
      <c r="E34" s="292"/>
      <c r="F34" s="292"/>
      <c r="G34" s="292"/>
      <c r="H34" s="292"/>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row>
    <row r="35" spans="1:35" ht="15" customHeight="1"/>
    <row r="36" spans="1:35" ht="15" customHeight="1">
      <c r="A36" s="316" t="s">
        <v>216</v>
      </c>
      <c r="B36" s="317"/>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8"/>
    </row>
    <row r="37" spans="1:35" ht="15" customHeight="1">
      <c r="A37" s="319" t="s">
        <v>88</v>
      </c>
      <c r="B37" s="320"/>
      <c r="C37" s="320"/>
      <c r="D37" s="320"/>
      <c r="E37" s="320"/>
      <c r="F37" s="320"/>
      <c r="G37" s="320"/>
      <c r="H37" s="320"/>
      <c r="I37" s="320"/>
      <c r="J37" s="320"/>
      <c r="K37" s="320"/>
      <c r="L37" s="320"/>
      <c r="M37" s="320"/>
      <c r="N37" s="320"/>
      <c r="O37" s="320"/>
      <c r="P37" s="320"/>
      <c r="Q37" s="320"/>
      <c r="R37" s="320"/>
      <c r="S37" s="320"/>
      <c r="T37" s="320"/>
      <c r="U37" s="320"/>
      <c r="V37" s="320"/>
      <c r="W37" s="320"/>
      <c r="X37" s="320"/>
      <c r="Y37" s="320"/>
      <c r="Z37" s="320"/>
      <c r="AA37" s="321"/>
    </row>
    <row r="38" spans="1:35" ht="15" customHeight="1">
      <c r="A38" s="315"/>
      <c r="B38" s="315"/>
      <c r="C38" s="315"/>
      <c r="D38" s="315"/>
      <c r="E38" s="315"/>
      <c r="F38" s="315"/>
      <c r="G38" s="315"/>
      <c r="H38" s="315"/>
      <c r="I38" s="315"/>
      <c r="J38" s="315"/>
      <c r="K38" s="315"/>
      <c r="L38" s="315"/>
      <c r="M38" s="315"/>
      <c r="N38" s="315"/>
      <c r="O38" s="315"/>
      <c r="P38" s="315"/>
      <c r="Q38" s="315"/>
      <c r="R38" s="315"/>
      <c r="S38" s="315"/>
      <c r="T38" s="315"/>
      <c r="U38" s="315"/>
      <c r="V38" s="315"/>
      <c r="W38" s="315"/>
      <c r="X38" s="315"/>
      <c r="Y38" s="315"/>
      <c r="Z38" s="315"/>
      <c r="AA38" s="315"/>
      <c r="AB38" s="292"/>
      <c r="AC38" s="292"/>
      <c r="AD38" s="292"/>
      <c r="AE38" s="292"/>
      <c r="AF38" s="292"/>
      <c r="AG38" s="292"/>
      <c r="AH38" s="292"/>
      <c r="AI38" s="1" t="s">
        <v>194</v>
      </c>
    </row>
    <row r="39" spans="1:35" ht="15" customHeight="1">
      <c r="A39" s="292"/>
      <c r="B39" s="292"/>
      <c r="C39" s="292"/>
      <c r="D39" s="292"/>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1" t="s">
        <v>195</v>
      </c>
    </row>
    <row r="40" spans="1:35" ht="15" customHeight="1">
      <c r="A40" s="292"/>
      <c r="B40" s="292"/>
      <c r="C40" s="292"/>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row>
    <row r="41" spans="1:35" ht="15" customHeight="1">
      <c r="A41" s="292"/>
      <c r="B41" s="292"/>
      <c r="C41" s="292"/>
      <c r="D41" s="292"/>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row>
    <row r="42" spans="1:35" ht="15" customHeight="1">
      <c r="A42" s="292"/>
      <c r="B42" s="292"/>
      <c r="C42" s="292"/>
      <c r="D42" s="292"/>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row>
    <row r="43" spans="1:35" ht="15" customHeight="1">
      <c r="A43" s="292"/>
      <c r="B43" s="292"/>
      <c r="C43" s="292"/>
      <c r="D43" s="292"/>
      <c r="E43" s="292"/>
      <c r="F43" s="292"/>
      <c r="G43" s="292"/>
      <c r="H43" s="292"/>
      <c r="I43" s="292"/>
      <c r="J43" s="292"/>
      <c r="K43" s="292"/>
      <c r="L43" s="292"/>
      <c r="M43" s="292"/>
      <c r="N43" s="292"/>
      <c r="O43" s="292"/>
      <c r="P43" s="292"/>
      <c r="Q43" s="292"/>
      <c r="R43" s="292"/>
      <c r="S43" s="292"/>
      <c r="T43" s="292"/>
      <c r="U43" s="292"/>
      <c r="V43" s="292"/>
      <c r="W43" s="292"/>
      <c r="X43" s="292"/>
      <c r="Y43" s="292"/>
      <c r="Z43" s="292"/>
      <c r="AA43" s="292"/>
      <c r="AB43" s="292"/>
      <c r="AC43" s="292"/>
      <c r="AD43" s="292"/>
      <c r="AE43" s="292"/>
      <c r="AF43" s="292"/>
      <c r="AG43" s="292"/>
      <c r="AH43" s="292"/>
    </row>
    <row r="44" spans="1:35" ht="15" customHeight="1"/>
    <row r="45" spans="1:35" ht="15" customHeight="1">
      <c r="A45" s="310" t="s">
        <v>215</v>
      </c>
      <c r="B45" s="310"/>
      <c r="C45" s="310"/>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I45" s="1" t="s">
        <v>196</v>
      </c>
    </row>
    <row r="46" spans="1:35" ht="15" customHeight="1">
      <c r="A46" s="311"/>
      <c r="B46" s="311"/>
      <c r="C46" s="311"/>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row>
    <row r="47" spans="1:35" ht="15" customHeight="1">
      <c r="A47" s="311"/>
      <c r="B47" s="311"/>
      <c r="C47" s="311"/>
      <c r="D47" s="311"/>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1"/>
      <c r="AE47" s="311"/>
      <c r="AF47" s="311"/>
      <c r="AG47" s="311"/>
      <c r="AH47" s="311"/>
    </row>
    <row r="48" spans="1:35" ht="15" customHeight="1">
      <c r="A48" s="311"/>
      <c r="B48" s="311"/>
      <c r="C48" s="311"/>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311"/>
      <c r="AH48" s="311"/>
    </row>
    <row r="49" spans="1:34" ht="15" customHeight="1">
      <c r="A49" s="311"/>
      <c r="B49" s="311"/>
      <c r="C49" s="311"/>
      <c r="D49" s="311"/>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11"/>
      <c r="AE49" s="311"/>
      <c r="AF49" s="311"/>
      <c r="AG49" s="311"/>
      <c r="AH49" s="311"/>
    </row>
    <row r="50" spans="1:34" ht="15" customHeight="1">
      <c r="A50" s="311"/>
      <c r="B50" s="311"/>
      <c r="C50" s="311"/>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c r="AG50" s="311"/>
      <c r="AH50" s="311"/>
    </row>
    <row r="51" spans="1:34" ht="15" customHeight="1">
      <c r="A51" s="311"/>
      <c r="B51" s="311"/>
      <c r="C51" s="311"/>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row>
    <row r="52" spans="1:34" ht="15" customHeight="1"/>
    <row r="53" spans="1:34" ht="15" customHeight="1">
      <c r="A53" s="310" t="s">
        <v>214</v>
      </c>
      <c r="B53" s="310"/>
      <c r="C53" s="310"/>
      <c r="D53" s="310"/>
      <c r="E53" s="310"/>
      <c r="F53" s="310"/>
      <c r="G53" s="310"/>
      <c r="H53" s="310"/>
      <c r="I53" s="310"/>
      <c r="J53" s="310"/>
      <c r="K53" s="310"/>
      <c r="L53" s="310"/>
      <c r="M53" s="310"/>
      <c r="N53" s="310"/>
      <c r="O53" s="310"/>
      <c r="P53" s="310"/>
      <c r="Q53" s="310"/>
      <c r="R53" s="310"/>
      <c r="S53" s="310"/>
      <c r="T53" s="310"/>
      <c r="U53" s="310"/>
      <c r="V53" s="310"/>
      <c r="W53" s="310"/>
      <c r="X53" s="310"/>
      <c r="Y53" s="310"/>
      <c r="Z53" s="310"/>
      <c r="AA53" s="310"/>
    </row>
    <row r="54" spans="1:34" ht="15" customHeight="1">
      <c r="A54" s="311"/>
      <c r="B54" s="311"/>
      <c r="C54" s="311"/>
      <c r="D54" s="311"/>
      <c r="E54" s="311"/>
      <c r="F54" s="311"/>
      <c r="G54" s="311"/>
      <c r="H54" s="311"/>
      <c r="I54" s="311"/>
      <c r="J54" s="311"/>
      <c r="K54" s="311"/>
      <c r="L54" s="311"/>
      <c r="M54" s="311"/>
      <c r="N54" s="311"/>
      <c r="O54" s="311"/>
      <c r="P54" s="311"/>
      <c r="Q54" s="311"/>
      <c r="R54" s="311"/>
      <c r="S54" s="311"/>
      <c r="T54" s="311"/>
      <c r="U54" s="311"/>
      <c r="V54" s="311"/>
      <c r="W54" s="311"/>
      <c r="X54" s="311"/>
      <c r="Y54" s="311"/>
      <c r="Z54" s="311"/>
      <c r="AA54" s="311"/>
      <c r="AB54" s="311"/>
      <c r="AC54" s="311"/>
      <c r="AD54" s="311"/>
      <c r="AE54" s="311"/>
      <c r="AF54" s="311"/>
      <c r="AG54" s="311"/>
      <c r="AH54" s="311"/>
    </row>
    <row r="55" spans="1:34" ht="15" customHeight="1">
      <c r="A55" s="311"/>
      <c r="B55" s="311"/>
      <c r="C55" s="311"/>
      <c r="D55" s="311"/>
      <c r="E55" s="311"/>
      <c r="F55" s="311"/>
      <c r="G55" s="311"/>
      <c r="H55" s="311"/>
      <c r="I55" s="311"/>
      <c r="J55" s="311"/>
      <c r="K55" s="311"/>
      <c r="L55" s="311"/>
      <c r="M55" s="311"/>
      <c r="N55" s="311"/>
      <c r="O55" s="311"/>
      <c r="P55" s="311"/>
      <c r="Q55" s="311"/>
      <c r="R55" s="311"/>
      <c r="S55" s="311"/>
      <c r="T55" s="311"/>
      <c r="U55" s="311"/>
      <c r="V55" s="311"/>
      <c r="W55" s="311"/>
      <c r="X55" s="311"/>
      <c r="Y55" s="311"/>
      <c r="Z55" s="311"/>
      <c r="AA55" s="311"/>
      <c r="AB55" s="311"/>
      <c r="AC55" s="311"/>
      <c r="AD55" s="311"/>
      <c r="AE55" s="311"/>
      <c r="AF55" s="311"/>
      <c r="AG55" s="311"/>
      <c r="AH55" s="311"/>
    </row>
    <row r="56" spans="1:34" ht="15" customHeight="1">
      <c r="A56" s="311"/>
      <c r="B56" s="311"/>
      <c r="C56" s="311"/>
      <c r="D56" s="311"/>
      <c r="E56" s="311"/>
      <c r="F56" s="311"/>
      <c r="G56" s="311"/>
      <c r="H56" s="311"/>
      <c r="I56" s="311"/>
      <c r="J56" s="311"/>
      <c r="K56" s="311"/>
      <c r="L56" s="311"/>
      <c r="M56" s="311"/>
      <c r="N56" s="311"/>
      <c r="O56" s="311"/>
      <c r="P56" s="311"/>
      <c r="Q56" s="311"/>
      <c r="R56" s="311"/>
      <c r="S56" s="311"/>
      <c r="T56" s="311"/>
      <c r="U56" s="311"/>
      <c r="V56" s="311"/>
      <c r="W56" s="311"/>
      <c r="X56" s="311"/>
      <c r="Y56" s="311"/>
      <c r="Z56" s="311"/>
      <c r="AA56" s="311"/>
      <c r="AB56" s="311"/>
      <c r="AC56" s="311"/>
      <c r="AD56" s="311"/>
      <c r="AE56" s="311"/>
      <c r="AF56" s="311"/>
      <c r="AG56" s="311"/>
      <c r="AH56" s="311"/>
    </row>
    <row r="57" spans="1:34" ht="15" customHeight="1">
      <c r="A57" s="311"/>
      <c r="B57" s="311"/>
      <c r="C57" s="311"/>
      <c r="D57" s="311"/>
      <c r="E57" s="311"/>
      <c r="F57" s="311"/>
      <c r="G57" s="311"/>
      <c r="H57" s="311"/>
      <c r="I57" s="311"/>
      <c r="J57" s="311"/>
      <c r="K57" s="311"/>
      <c r="L57" s="311"/>
      <c r="M57" s="311"/>
      <c r="N57" s="311"/>
      <c r="O57" s="311"/>
      <c r="P57" s="311"/>
      <c r="Q57" s="311"/>
      <c r="R57" s="311"/>
      <c r="S57" s="311"/>
      <c r="T57" s="311"/>
      <c r="U57" s="311"/>
      <c r="V57" s="311"/>
      <c r="W57" s="311"/>
      <c r="X57" s="311"/>
      <c r="Y57" s="311"/>
      <c r="Z57" s="311"/>
      <c r="AA57" s="311"/>
      <c r="AB57" s="311"/>
      <c r="AC57" s="311"/>
      <c r="AD57" s="311"/>
      <c r="AE57" s="311"/>
      <c r="AF57" s="311"/>
      <c r="AG57" s="311"/>
      <c r="AH57" s="311"/>
    </row>
    <row r="58" spans="1:34" ht="15" customHeight="1">
      <c r="A58" s="311"/>
      <c r="B58" s="311"/>
      <c r="C58" s="311"/>
      <c r="D58" s="311"/>
      <c r="E58" s="311"/>
      <c r="F58" s="311"/>
      <c r="G58" s="311"/>
      <c r="H58" s="311"/>
      <c r="I58" s="311"/>
      <c r="J58" s="311"/>
      <c r="K58" s="311"/>
      <c r="L58" s="311"/>
      <c r="M58" s="311"/>
      <c r="N58" s="311"/>
      <c r="O58" s="311"/>
      <c r="P58" s="311"/>
      <c r="Q58" s="311"/>
      <c r="R58" s="311"/>
      <c r="S58" s="311"/>
      <c r="T58" s="311"/>
      <c r="U58" s="311"/>
      <c r="V58" s="311"/>
      <c r="W58" s="311"/>
      <c r="X58" s="311"/>
      <c r="Y58" s="311"/>
      <c r="Z58" s="311"/>
      <c r="AA58" s="311"/>
      <c r="AB58" s="311"/>
      <c r="AC58" s="311"/>
      <c r="AD58" s="311"/>
      <c r="AE58" s="311"/>
      <c r="AF58" s="311"/>
      <c r="AG58" s="311"/>
      <c r="AH58" s="311"/>
    </row>
    <row r="59" spans="1:34" ht="15" customHeight="1">
      <c r="A59" s="311"/>
      <c r="B59" s="311"/>
      <c r="C59" s="311"/>
      <c r="D59" s="311"/>
      <c r="E59" s="311"/>
      <c r="F59" s="311"/>
      <c r="G59" s="311"/>
      <c r="H59" s="311"/>
      <c r="I59" s="311"/>
      <c r="J59" s="311"/>
      <c r="K59" s="311"/>
      <c r="L59" s="311"/>
      <c r="M59" s="311"/>
      <c r="N59" s="311"/>
      <c r="O59" s="311"/>
      <c r="P59" s="311"/>
      <c r="Q59" s="311"/>
      <c r="R59" s="311"/>
      <c r="S59" s="311"/>
      <c r="T59" s="311"/>
      <c r="U59" s="311"/>
      <c r="V59" s="311"/>
      <c r="W59" s="311"/>
      <c r="X59" s="311"/>
      <c r="Y59" s="311"/>
      <c r="Z59" s="311"/>
      <c r="AA59" s="311"/>
      <c r="AB59" s="311"/>
      <c r="AC59" s="311"/>
      <c r="AD59" s="311"/>
      <c r="AE59" s="311"/>
      <c r="AF59" s="311"/>
      <c r="AG59" s="311"/>
      <c r="AH59" s="311"/>
    </row>
    <row r="60" spans="1:34" ht="15" customHeight="1"/>
    <row r="61" spans="1:34" ht="15" customHeight="1"/>
    <row r="62" spans="1:34" ht="15" customHeight="1"/>
    <row r="63" spans="1:34" ht="15" customHeight="1"/>
    <row r="64" spans="1:3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sheetData>
  <sheetProtection sheet="1" formatCells="0" formatColumns="0" formatRows="0" selectLockedCells="1"/>
  <mergeCells count="35">
    <mergeCell ref="AC1:AD1"/>
    <mergeCell ref="AE1:AH1"/>
    <mergeCell ref="D10:J10"/>
    <mergeCell ref="K10:Q10"/>
    <mergeCell ref="R10:X10"/>
    <mergeCell ref="Y10:AE10"/>
    <mergeCell ref="A1:I1"/>
    <mergeCell ref="K1:AA1"/>
    <mergeCell ref="A20:Z20"/>
    <mergeCell ref="A12:Z12"/>
    <mergeCell ref="A3:F4"/>
    <mergeCell ref="G3:AH4"/>
    <mergeCell ref="D6:M7"/>
    <mergeCell ref="Y9:AE9"/>
    <mergeCell ref="A10:C10"/>
    <mergeCell ref="AC6:AH7"/>
    <mergeCell ref="K9:Q9"/>
    <mergeCell ref="R9:X9"/>
    <mergeCell ref="A6:C7"/>
    <mergeCell ref="A53:AA53"/>
    <mergeCell ref="A54:AH59"/>
    <mergeCell ref="Z6:AB7"/>
    <mergeCell ref="A28:AA28"/>
    <mergeCell ref="A45:AA45"/>
    <mergeCell ref="A46:AH51"/>
    <mergeCell ref="A38:AH43"/>
    <mergeCell ref="A13:AH18"/>
    <mergeCell ref="A21:AH26"/>
    <mergeCell ref="A29:AH34"/>
    <mergeCell ref="A8:C8"/>
    <mergeCell ref="A9:C9"/>
    <mergeCell ref="D8:J8"/>
    <mergeCell ref="A36:AA36"/>
    <mergeCell ref="A37:AA37"/>
    <mergeCell ref="D9:J9"/>
  </mergeCells>
  <phoneticPr fontId="1"/>
  <conditionalFormatting sqref="D6">
    <cfRule type="notContainsBlanks" dxfId="4" priority="31">
      <formula>LEN(TRIM(D6))&gt;0</formula>
    </cfRule>
    <cfRule type="expression" dxfId="3" priority="32">
      <formula>$N$7=$AR$9</formula>
    </cfRule>
  </conditionalFormatting>
  <pageMargins left="0.25" right="0.25" top="0.75" bottom="0.75" header="0.3" footer="0.3"/>
  <pageSetup paperSize="9" scale="91" orientation="portrait" r:id="rId1"/>
  <rowBreaks count="1" manualBreakCount="1">
    <brk id="52" max="33" man="1"/>
  </rowBreaks>
  <legacy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75CFDE85-9126-480D-9EB6-9D817A735D4B}">
            <xm:f>NOT(ISERROR(SEARCH(申請者!$AL$2,A1)))</xm:f>
            <xm:f>申請者!$AL$2</xm:f>
            <x14:dxf>
              <fill>
                <patternFill>
                  <bgColor rgb="FFFF0000"/>
                </patternFill>
              </fill>
            </x14:dxf>
          </x14:cfRule>
          <xm:sqref>A1:I1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B1:W58"/>
  <sheetViews>
    <sheetView showGridLines="0" showZeros="0" view="pageBreakPreview" zoomScaleNormal="115" zoomScaleSheetLayoutView="100" workbookViewId="0">
      <pane xSplit="1" ySplit="1" topLeftCell="B2" activePane="bottomRight" state="frozen"/>
      <selection activeCell="M9" sqref="M9"/>
      <selection pane="topRight" activeCell="M9" sqref="M9"/>
      <selection pane="bottomLeft" activeCell="M9" sqref="M9"/>
      <selection pane="bottomRight" activeCell="C15" sqref="C15:H15"/>
    </sheetView>
  </sheetViews>
  <sheetFormatPr defaultColWidth="9" defaultRowHeight="12"/>
  <cols>
    <col min="1" max="1" width="1.875" style="35" customWidth="1"/>
    <col min="2" max="2" width="1.25" style="35" customWidth="1"/>
    <col min="3" max="3" width="2.875" style="35" customWidth="1"/>
    <col min="4" max="4" width="11.5" style="35" customWidth="1"/>
    <col min="5" max="5" width="3.125" style="35" customWidth="1"/>
    <col min="6" max="6" width="1.75" style="35" customWidth="1"/>
    <col min="7" max="7" width="1.875" style="35" customWidth="1"/>
    <col min="8" max="8" width="3.125" style="35" customWidth="1"/>
    <col min="9" max="9" width="9.5" style="35" customWidth="1"/>
    <col min="10" max="10" width="11.75" style="35" customWidth="1"/>
    <col min="11" max="11" width="3.875" style="35" customWidth="1"/>
    <col min="12" max="12" width="4.375" style="36" customWidth="1"/>
    <col min="13" max="13" width="12" style="35" customWidth="1"/>
    <col min="14" max="14" width="11.875" style="35" customWidth="1"/>
    <col min="15" max="15" width="11.75" style="35" customWidth="1"/>
    <col min="16" max="16" width="0.5" style="35" customWidth="1"/>
    <col min="17" max="17" width="4.125" style="35" customWidth="1"/>
    <col min="18" max="18" width="42.625" style="35" customWidth="1"/>
    <col min="19" max="19" width="9" style="35"/>
    <col min="20" max="20" width="15.875" style="35" customWidth="1"/>
    <col min="21" max="21" width="13.375" style="35" customWidth="1"/>
    <col min="22" max="22" width="13.625" style="35" customWidth="1"/>
    <col min="23" max="16384" width="9" style="35"/>
  </cols>
  <sheetData>
    <row r="1" spans="2:23" ht="15" customHeight="1" thickBot="1">
      <c r="B1" s="350" t="str">
        <f>申請者!A1</f>
        <v>【様式1】　申請書</v>
      </c>
      <c r="C1" s="351"/>
      <c r="D1" s="351"/>
      <c r="E1" s="351"/>
      <c r="F1" s="351"/>
      <c r="G1" s="352"/>
      <c r="H1" s="91" t="str">
        <f>IF(申請者!J1="","",申請者!J1)</f>
        <v/>
      </c>
      <c r="I1" s="379" t="s">
        <v>202</v>
      </c>
      <c r="J1" s="379"/>
      <c r="K1" s="379"/>
      <c r="L1" s="379"/>
      <c r="M1" s="380"/>
      <c r="N1" s="74" t="s">
        <v>154</v>
      </c>
      <c r="O1" s="70" t="str">
        <f>申請者!AE1</f>
        <v>事務局使用欄</v>
      </c>
      <c r="P1" s="71"/>
      <c r="Q1" s="90"/>
      <c r="R1" s="90"/>
      <c r="S1" s="90"/>
      <c r="T1" s="90"/>
    </row>
    <row r="2" spans="2:23" s="17" customFormat="1" ht="15" customHeight="1">
      <c r="D2" s="61" t="str">
        <f>申請者!B2</f>
        <v/>
      </c>
      <c r="E2" s="73"/>
      <c r="F2" s="73"/>
      <c r="G2" s="73"/>
      <c r="H2" s="73"/>
      <c r="I2" s="73"/>
      <c r="K2" s="73"/>
      <c r="L2" s="73"/>
      <c r="M2" s="73"/>
      <c r="N2" s="73"/>
      <c r="O2" s="73"/>
      <c r="Q2" s="90"/>
      <c r="R2" s="90"/>
      <c r="S2" s="90"/>
      <c r="T2" s="90"/>
      <c r="U2" s="15"/>
      <c r="V2" s="15"/>
      <c r="W2" s="15"/>
    </row>
    <row r="3" spans="2:23" ht="15" customHeight="1">
      <c r="C3" s="38"/>
      <c r="D3" s="38"/>
      <c r="E3" s="335" t="s">
        <v>144</v>
      </c>
      <c r="F3" s="336"/>
      <c r="G3" s="336"/>
      <c r="H3" s="337"/>
      <c r="I3" s="378">
        <f>申請者!E3</f>
        <v>0</v>
      </c>
      <c r="J3" s="378"/>
      <c r="K3" s="378"/>
      <c r="L3" s="378"/>
      <c r="M3" s="378"/>
      <c r="N3" s="378"/>
      <c r="O3" s="378"/>
      <c r="Q3" s="90"/>
      <c r="R3" s="90"/>
      <c r="S3" s="90"/>
      <c r="T3" s="90"/>
    </row>
    <row r="4" spans="2:23" ht="15" customHeight="1">
      <c r="C4" s="16"/>
      <c r="D4" s="16"/>
      <c r="E4" s="16"/>
      <c r="F4" s="16"/>
      <c r="G4" s="16"/>
      <c r="H4" s="16"/>
      <c r="I4" s="16"/>
      <c r="J4" s="16"/>
      <c r="K4" s="16"/>
      <c r="L4" s="381" t="s">
        <v>155</v>
      </c>
      <c r="M4" s="381"/>
      <c r="N4" s="382">
        <f>取組!D6</f>
        <v>0</v>
      </c>
      <c r="O4" s="383"/>
      <c r="Q4" s="90"/>
      <c r="R4" s="90"/>
      <c r="S4" s="90"/>
      <c r="T4" s="90"/>
    </row>
    <row r="5" spans="2:23" ht="15" customHeight="1">
      <c r="C5" s="16"/>
      <c r="D5" s="16"/>
      <c r="E5" s="16"/>
      <c r="F5" s="16"/>
      <c r="G5" s="16"/>
      <c r="H5" s="16"/>
      <c r="I5" s="16"/>
      <c r="J5" s="16"/>
      <c r="K5" s="16"/>
      <c r="L5" s="39"/>
      <c r="M5" s="18"/>
      <c r="N5" s="384" t="s">
        <v>121</v>
      </c>
      <c r="O5" s="384"/>
      <c r="Q5" s="90"/>
      <c r="R5" s="90"/>
      <c r="S5" s="90"/>
      <c r="T5" s="90"/>
    </row>
    <row r="6" spans="2:23" ht="9" customHeight="1">
      <c r="C6" s="40"/>
      <c r="D6" s="40"/>
      <c r="E6" s="40"/>
      <c r="F6" s="40"/>
      <c r="G6" s="40"/>
      <c r="H6" s="40"/>
      <c r="I6" s="40"/>
      <c r="J6" s="41"/>
      <c r="K6" s="40"/>
      <c r="L6" s="40"/>
      <c r="M6" s="19"/>
      <c r="N6" s="40"/>
      <c r="O6" s="42"/>
      <c r="Q6" s="90"/>
      <c r="R6" s="90"/>
      <c r="S6" s="90"/>
      <c r="T6" s="90"/>
    </row>
    <row r="7" spans="2:23" ht="15" customHeight="1">
      <c r="C7" s="365" t="s">
        <v>122</v>
      </c>
      <c r="D7" s="365"/>
      <c r="E7" s="365"/>
      <c r="F7" s="365"/>
      <c r="G7" s="365"/>
      <c r="H7" s="365"/>
      <c r="I7" s="365"/>
      <c r="J7" s="365"/>
      <c r="K7" s="365"/>
      <c r="L7" s="365"/>
      <c r="M7" s="365"/>
      <c r="N7" s="365"/>
      <c r="O7" s="365"/>
      <c r="Q7" s="90"/>
      <c r="R7" s="90"/>
      <c r="S7" s="90"/>
      <c r="T7" s="90"/>
    </row>
    <row r="8" spans="2:23" ht="15" customHeight="1" thickBot="1">
      <c r="C8" s="16"/>
      <c r="D8" s="16"/>
      <c r="E8" s="16"/>
      <c r="F8" s="16"/>
      <c r="G8" s="16"/>
      <c r="H8" s="16"/>
      <c r="I8" s="16"/>
      <c r="J8" s="16"/>
      <c r="K8" s="20"/>
      <c r="L8" s="21"/>
      <c r="M8" s="20"/>
      <c r="N8" s="20"/>
      <c r="O8" s="22" t="s">
        <v>123</v>
      </c>
      <c r="Q8" s="90"/>
      <c r="R8" s="90"/>
      <c r="S8" s="90"/>
      <c r="T8" s="90"/>
    </row>
    <row r="9" spans="2:23" ht="15" customHeight="1">
      <c r="C9" s="372" t="s">
        <v>124</v>
      </c>
      <c r="D9" s="373"/>
      <c r="E9" s="373"/>
      <c r="F9" s="373"/>
      <c r="G9" s="373"/>
      <c r="H9" s="374"/>
      <c r="I9" s="366" t="s">
        <v>125</v>
      </c>
      <c r="J9" s="368" t="s">
        <v>126</v>
      </c>
      <c r="K9" s="368" t="s">
        <v>127</v>
      </c>
      <c r="L9" s="370" t="s">
        <v>128</v>
      </c>
      <c r="M9" s="371" t="s">
        <v>129</v>
      </c>
      <c r="N9" s="75"/>
      <c r="O9" s="76"/>
      <c r="Q9" s="90"/>
      <c r="R9" s="90"/>
      <c r="S9" s="90"/>
      <c r="T9" s="90"/>
    </row>
    <row r="10" spans="2:23" s="43" customFormat="1" ht="39" customHeight="1" thickBot="1">
      <c r="C10" s="375" t="s">
        <v>130</v>
      </c>
      <c r="D10" s="376"/>
      <c r="E10" s="376"/>
      <c r="F10" s="376"/>
      <c r="G10" s="376"/>
      <c r="H10" s="377"/>
      <c r="I10" s="367"/>
      <c r="J10" s="369"/>
      <c r="K10" s="369"/>
      <c r="L10" s="367"/>
      <c r="M10" s="369"/>
      <c r="N10" s="77" t="s">
        <v>131</v>
      </c>
      <c r="O10" s="78" t="s">
        <v>132</v>
      </c>
      <c r="R10" s="44" t="s">
        <v>133</v>
      </c>
      <c r="T10" s="35"/>
      <c r="U10" s="35"/>
      <c r="V10" s="35"/>
      <c r="W10" s="35"/>
    </row>
    <row r="11" spans="2:23" s="43" customFormat="1" ht="15" customHeight="1">
      <c r="C11" s="45" t="s">
        <v>134</v>
      </c>
      <c r="D11" s="341" t="s">
        <v>220</v>
      </c>
      <c r="E11" s="342"/>
      <c r="F11" s="342"/>
      <c r="G11" s="342"/>
      <c r="H11" s="343"/>
      <c r="I11" s="23" t="s">
        <v>135</v>
      </c>
      <c r="J11" s="72">
        <v>1200000</v>
      </c>
      <c r="K11" s="23">
        <v>1</v>
      </c>
      <c r="L11" s="46"/>
      <c r="M11" s="47">
        <f>J11*K11</f>
        <v>1200000</v>
      </c>
      <c r="N11" s="47">
        <v>1000000</v>
      </c>
      <c r="O11" s="48">
        <f>M11-N11</f>
        <v>200000</v>
      </c>
      <c r="R11" s="49" t="s">
        <v>136</v>
      </c>
      <c r="T11" s="35"/>
      <c r="U11" s="35"/>
      <c r="V11" s="35"/>
      <c r="W11" s="35"/>
    </row>
    <row r="12" spans="2:23" s="43" customFormat="1" ht="15" customHeight="1">
      <c r="C12" s="338"/>
      <c r="D12" s="339"/>
      <c r="E12" s="339"/>
      <c r="F12" s="339"/>
      <c r="G12" s="339"/>
      <c r="H12" s="340"/>
      <c r="I12" s="79" t="s">
        <v>136</v>
      </c>
      <c r="J12" s="80"/>
      <c r="K12" s="81"/>
      <c r="L12" s="82"/>
      <c r="M12" s="50">
        <f t="shared" ref="M12:M30" si="0">J12*K12</f>
        <v>0</v>
      </c>
      <c r="N12" s="87"/>
      <c r="O12" s="51">
        <f>M12-N12</f>
        <v>0</v>
      </c>
      <c r="R12" s="52" t="s">
        <v>146</v>
      </c>
      <c r="T12" s="35"/>
      <c r="U12" s="35"/>
      <c r="V12" s="35"/>
      <c r="W12" s="35"/>
    </row>
    <row r="13" spans="2:23" s="43" customFormat="1" ht="15" customHeight="1">
      <c r="C13" s="338"/>
      <c r="D13" s="339"/>
      <c r="E13" s="339"/>
      <c r="F13" s="339"/>
      <c r="G13" s="339"/>
      <c r="H13" s="340"/>
      <c r="I13" s="79" t="s">
        <v>136</v>
      </c>
      <c r="J13" s="80"/>
      <c r="K13" s="81"/>
      <c r="L13" s="82"/>
      <c r="M13" s="50">
        <f t="shared" si="0"/>
        <v>0</v>
      </c>
      <c r="N13" s="87"/>
      <c r="O13" s="51">
        <f t="shared" ref="O13:O30" si="1">M13-N13</f>
        <v>0</v>
      </c>
      <c r="R13" s="52" t="s">
        <v>147</v>
      </c>
      <c r="T13" s="35"/>
      <c r="U13" s="35"/>
      <c r="V13" s="35"/>
      <c r="W13" s="35"/>
    </row>
    <row r="14" spans="2:23" s="43" customFormat="1" ht="15" customHeight="1">
      <c r="C14" s="338"/>
      <c r="D14" s="339"/>
      <c r="E14" s="339"/>
      <c r="F14" s="339"/>
      <c r="G14" s="339"/>
      <c r="H14" s="340"/>
      <c r="I14" s="79" t="s">
        <v>136</v>
      </c>
      <c r="J14" s="80"/>
      <c r="K14" s="81"/>
      <c r="L14" s="82"/>
      <c r="M14" s="50">
        <f t="shared" si="0"/>
        <v>0</v>
      </c>
      <c r="N14" s="87"/>
      <c r="O14" s="51">
        <f t="shared" si="1"/>
        <v>0</v>
      </c>
      <c r="R14" s="52" t="s">
        <v>148</v>
      </c>
      <c r="T14" s="35"/>
      <c r="U14" s="35"/>
      <c r="V14" s="35"/>
      <c r="W14" s="35"/>
    </row>
    <row r="15" spans="2:23" s="43" customFormat="1" ht="15" customHeight="1">
      <c r="C15" s="338"/>
      <c r="D15" s="339"/>
      <c r="E15" s="339"/>
      <c r="F15" s="339"/>
      <c r="G15" s="339"/>
      <c r="H15" s="340"/>
      <c r="I15" s="79" t="s">
        <v>136</v>
      </c>
      <c r="J15" s="80"/>
      <c r="K15" s="81"/>
      <c r="L15" s="82"/>
      <c r="M15" s="50">
        <f t="shared" si="0"/>
        <v>0</v>
      </c>
      <c r="N15" s="87"/>
      <c r="O15" s="51">
        <f t="shared" si="1"/>
        <v>0</v>
      </c>
      <c r="R15" s="52" t="s">
        <v>149</v>
      </c>
      <c r="T15" s="35"/>
      <c r="U15" s="35"/>
      <c r="V15" s="35"/>
      <c r="W15" s="35"/>
    </row>
    <row r="16" spans="2:23" s="43" customFormat="1" ht="15" customHeight="1">
      <c r="C16" s="338"/>
      <c r="D16" s="339"/>
      <c r="E16" s="339"/>
      <c r="F16" s="339"/>
      <c r="G16" s="339"/>
      <c r="H16" s="340"/>
      <c r="I16" s="79" t="s">
        <v>136</v>
      </c>
      <c r="J16" s="80"/>
      <c r="K16" s="81"/>
      <c r="L16" s="82"/>
      <c r="M16" s="50">
        <f t="shared" si="0"/>
        <v>0</v>
      </c>
      <c r="N16" s="87"/>
      <c r="O16" s="51">
        <f t="shared" si="1"/>
        <v>0</v>
      </c>
      <c r="R16" s="52" t="s">
        <v>150</v>
      </c>
      <c r="T16" s="35"/>
      <c r="U16" s="35"/>
      <c r="V16" s="35"/>
      <c r="W16" s="35"/>
    </row>
    <row r="17" spans="3:23" s="43" customFormat="1" ht="15" customHeight="1">
      <c r="C17" s="338"/>
      <c r="D17" s="339"/>
      <c r="E17" s="339"/>
      <c r="F17" s="339"/>
      <c r="G17" s="339"/>
      <c r="H17" s="340"/>
      <c r="I17" s="79" t="s">
        <v>136</v>
      </c>
      <c r="J17" s="80"/>
      <c r="K17" s="81"/>
      <c r="L17" s="82"/>
      <c r="M17" s="50">
        <f t="shared" si="0"/>
        <v>0</v>
      </c>
      <c r="N17" s="87"/>
      <c r="O17" s="51">
        <f t="shared" si="1"/>
        <v>0</v>
      </c>
      <c r="R17" s="52" t="s">
        <v>151</v>
      </c>
      <c r="T17" s="35"/>
      <c r="U17" s="35"/>
      <c r="V17" s="35"/>
      <c r="W17" s="35"/>
    </row>
    <row r="18" spans="3:23" s="43" customFormat="1" ht="15" customHeight="1">
      <c r="C18" s="338"/>
      <c r="D18" s="339"/>
      <c r="E18" s="339"/>
      <c r="F18" s="339"/>
      <c r="G18" s="339"/>
      <c r="H18" s="340"/>
      <c r="I18" s="79" t="s">
        <v>136</v>
      </c>
      <c r="J18" s="80"/>
      <c r="K18" s="81"/>
      <c r="L18" s="82"/>
      <c r="M18" s="50">
        <f>J18*K18</f>
        <v>0</v>
      </c>
      <c r="N18" s="87"/>
      <c r="O18" s="51">
        <f t="shared" si="1"/>
        <v>0</v>
      </c>
      <c r="R18" s="52" t="s">
        <v>152</v>
      </c>
      <c r="T18" s="35"/>
      <c r="U18" s="35"/>
      <c r="V18" s="35"/>
      <c r="W18" s="35"/>
    </row>
    <row r="19" spans="3:23" s="43" customFormat="1" ht="15" customHeight="1">
      <c r="C19" s="338"/>
      <c r="D19" s="339"/>
      <c r="E19" s="339"/>
      <c r="F19" s="339"/>
      <c r="G19" s="339"/>
      <c r="H19" s="340"/>
      <c r="I19" s="79" t="s">
        <v>136</v>
      </c>
      <c r="J19" s="80"/>
      <c r="K19" s="81"/>
      <c r="L19" s="82"/>
      <c r="M19" s="50">
        <f t="shared" si="0"/>
        <v>0</v>
      </c>
      <c r="N19" s="87"/>
      <c r="O19" s="51">
        <f t="shared" si="1"/>
        <v>0</v>
      </c>
      <c r="R19" s="52" t="s">
        <v>221</v>
      </c>
      <c r="T19" s="35"/>
      <c r="U19" s="35"/>
      <c r="V19" s="35"/>
      <c r="W19" s="35"/>
    </row>
    <row r="20" spans="3:23" s="43" customFormat="1" ht="15" customHeight="1">
      <c r="C20" s="338"/>
      <c r="D20" s="339"/>
      <c r="E20" s="339"/>
      <c r="F20" s="339"/>
      <c r="G20" s="339"/>
      <c r="H20" s="340"/>
      <c r="I20" s="79" t="s">
        <v>136</v>
      </c>
      <c r="J20" s="80"/>
      <c r="K20" s="81"/>
      <c r="L20" s="82"/>
      <c r="M20" s="50">
        <f t="shared" si="0"/>
        <v>0</v>
      </c>
      <c r="N20" s="87"/>
      <c r="O20" s="51">
        <f t="shared" si="1"/>
        <v>0</v>
      </c>
      <c r="R20" s="52" t="s">
        <v>222</v>
      </c>
      <c r="T20" s="35"/>
      <c r="U20" s="35"/>
      <c r="V20" s="35"/>
      <c r="W20" s="35"/>
    </row>
    <row r="21" spans="3:23" s="43" customFormat="1" ht="15" customHeight="1">
      <c r="C21" s="338"/>
      <c r="D21" s="339"/>
      <c r="E21" s="339"/>
      <c r="F21" s="339"/>
      <c r="G21" s="339"/>
      <c r="H21" s="340"/>
      <c r="I21" s="79" t="s">
        <v>136</v>
      </c>
      <c r="J21" s="80"/>
      <c r="K21" s="81"/>
      <c r="L21" s="82"/>
      <c r="M21" s="50">
        <f t="shared" si="0"/>
        <v>0</v>
      </c>
      <c r="N21" s="87"/>
      <c r="O21" s="51">
        <f t="shared" si="1"/>
        <v>0</v>
      </c>
      <c r="R21" s="52" t="s">
        <v>7</v>
      </c>
      <c r="T21" s="35"/>
      <c r="U21" s="35"/>
      <c r="V21" s="35"/>
      <c r="W21" s="35"/>
    </row>
    <row r="22" spans="3:23" s="43" customFormat="1" ht="15" customHeight="1">
      <c r="C22" s="338"/>
      <c r="D22" s="339"/>
      <c r="E22" s="339"/>
      <c r="F22" s="339"/>
      <c r="G22" s="339"/>
      <c r="H22" s="340"/>
      <c r="I22" s="79" t="s">
        <v>136</v>
      </c>
      <c r="J22" s="80"/>
      <c r="K22" s="81"/>
      <c r="L22" s="82"/>
      <c r="M22" s="50">
        <f t="shared" si="0"/>
        <v>0</v>
      </c>
      <c r="N22" s="87"/>
      <c r="O22" s="51">
        <f t="shared" si="1"/>
        <v>0</v>
      </c>
      <c r="R22" s="52" t="s">
        <v>153</v>
      </c>
    </row>
    <row r="23" spans="3:23" s="43" customFormat="1" ht="15" customHeight="1">
      <c r="C23" s="338"/>
      <c r="D23" s="339"/>
      <c r="E23" s="339"/>
      <c r="F23" s="339"/>
      <c r="G23" s="339"/>
      <c r="H23" s="340"/>
      <c r="I23" s="79" t="s">
        <v>136</v>
      </c>
      <c r="J23" s="80"/>
      <c r="K23" s="81"/>
      <c r="L23" s="82"/>
      <c r="M23" s="50">
        <f>J23*K23</f>
        <v>0</v>
      </c>
      <c r="N23" s="87"/>
      <c r="O23" s="51">
        <f t="shared" si="1"/>
        <v>0</v>
      </c>
      <c r="R23" s="52"/>
    </row>
    <row r="24" spans="3:23" s="43" customFormat="1" ht="15" customHeight="1">
      <c r="C24" s="338"/>
      <c r="D24" s="339"/>
      <c r="E24" s="339"/>
      <c r="F24" s="339"/>
      <c r="G24" s="339"/>
      <c r="H24" s="340"/>
      <c r="I24" s="79" t="s">
        <v>136</v>
      </c>
      <c r="J24" s="80"/>
      <c r="K24" s="81"/>
      <c r="L24" s="82"/>
      <c r="M24" s="50">
        <f t="shared" si="0"/>
        <v>0</v>
      </c>
      <c r="N24" s="87"/>
      <c r="O24" s="51">
        <f t="shared" si="1"/>
        <v>0</v>
      </c>
      <c r="R24" s="52"/>
    </row>
    <row r="25" spans="3:23" s="43" customFormat="1" ht="15" customHeight="1">
      <c r="C25" s="338"/>
      <c r="D25" s="339"/>
      <c r="E25" s="339"/>
      <c r="F25" s="339"/>
      <c r="G25" s="339"/>
      <c r="H25" s="340"/>
      <c r="I25" s="79" t="s">
        <v>136</v>
      </c>
      <c r="J25" s="80"/>
      <c r="K25" s="81"/>
      <c r="L25" s="82"/>
      <c r="M25" s="50">
        <f t="shared" si="0"/>
        <v>0</v>
      </c>
      <c r="N25" s="87"/>
      <c r="O25" s="51">
        <f t="shared" si="1"/>
        <v>0</v>
      </c>
      <c r="R25" s="49"/>
    </row>
    <row r="26" spans="3:23" s="43" customFormat="1" ht="15" customHeight="1">
      <c r="C26" s="338"/>
      <c r="D26" s="339"/>
      <c r="E26" s="339"/>
      <c r="F26" s="339"/>
      <c r="G26" s="339"/>
      <c r="H26" s="340"/>
      <c r="I26" s="79" t="s">
        <v>136</v>
      </c>
      <c r="J26" s="80"/>
      <c r="K26" s="81"/>
      <c r="L26" s="82"/>
      <c r="M26" s="50">
        <f t="shared" si="0"/>
        <v>0</v>
      </c>
      <c r="N26" s="87"/>
      <c r="O26" s="51">
        <f t="shared" si="1"/>
        <v>0</v>
      </c>
      <c r="R26" s="49"/>
    </row>
    <row r="27" spans="3:23" s="43" customFormat="1" ht="15" customHeight="1">
      <c r="C27" s="338"/>
      <c r="D27" s="339"/>
      <c r="E27" s="339"/>
      <c r="F27" s="339"/>
      <c r="G27" s="339"/>
      <c r="H27" s="340"/>
      <c r="I27" s="79" t="s">
        <v>136</v>
      </c>
      <c r="J27" s="80"/>
      <c r="K27" s="81"/>
      <c r="L27" s="82"/>
      <c r="M27" s="50">
        <f t="shared" si="0"/>
        <v>0</v>
      </c>
      <c r="N27" s="87"/>
      <c r="O27" s="51">
        <f t="shared" si="1"/>
        <v>0</v>
      </c>
      <c r="R27" s="49"/>
    </row>
    <row r="28" spans="3:23" s="43" customFormat="1" ht="15" customHeight="1">
      <c r="C28" s="338"/>
      <c r="D28" s="339"/>
      <c r="E28" s="339"/>
      <c r="F28" s="339"/>
      <c r="G28" s="339"/>
      <c r="H28" s="340"/>
      <c r="I28" s="79" t="s">
        <v>136</v>
      </c>
      <c r="J28" s="80"/>
      <c r="K28" s="81"/>
      <c r="L28" s="82"/>
      <c r="M28" s="50">
        <f t="shared" si="0"/>
        <v>0</v>
      </c>
      <c r="N28" s="87"/>
      <c r="O28" s="51">
        <f t="shared" si="1"/>
        <v>0</v>
      </c>
      <c r="R28" s="49"/>
    </row>
    <row r="29" spans="3:23" s="43" customFormat="1" ht="15" customHeight="1">
      <c r="C29" s="338"/>
      <c r="D29" s="339"/>
      <c r="E29" s="339"/>
      <c r="F29" s="339"/>
      <c r="G29" s="339"/>
      <c r="H29" s="340"/>
      <c r="I29" s="79" t="s">
        <v>136</v>
      </c>
      <c r="J29" s="80"/>
      <c r="K29" s="81"/>
      <c r="L29" s="82"/>
      <c r="M29" s="50">
        <f>J29*K29</f>
        <v>0</v>
      </c>
      <c r="N29" s="87"/>
      <c r="O29" s="51">
        <f t="shared" si="1"/>
        <v>0</v>
      </c>
      <c r="R29" s="49"/>
    </row>
    <row r="30" spans="3:23" s="43" customFormat="1" ht="15" customHeight="1" thickBot="1">
      <c r="C30" s="346"/>
      <c r="D30" s="347"/>
      <c r="E30" s="347"/>
      <c r="F30" s="347"/>
      <c r="G30" s="347"/>
      <c r="H30" s="348"/>
      <c r="I30" s="83" t="s">
        <v>136</v>
      </c>
      <c r="J30" s="84"/>
      <c r="K30" s="85"/>
      <c r="L30" s="86"/>
      <c r="M30" s="53">
        <f t="shared" si="0"/>
        <v>0</v>
      </c>
      <c r="N30" s="88"/>
      <c r="O30" s="54">
        <f t="shared" si="1"/>
        <v>0</v>
      </c>
      <c r="R30" s="49"/>
    </row>
    <row r="31" spans="3:23" s="43" customFormat="1" ht="15" customHeight="1" thickBot="1">
      <c r="C31" s="362" t="s">
        <v>137</v>
      </c>
      <c r="D31" s="363"/>
      <c r="E31" s="363"/>
      <c r="F31" s="363"/>
      <c r="G31" s="364"/>
      <c r="H31" s="364"/>
      <c r="I31" s="364"/>
      <c r="J31" s="364"/>
      <c r="K31" s="364"/>
      <c r="L31" s="364"/>
      <c r="M31" s="24">
        <f>SUM(M12:M30)</f>
        <v>0</v>
      </c>
      <c r="N31" s="89">
        <f>SUM(N12:N30)</f>
        <v>0</v>
      </c>
      <c r="O31" s="25">
        <f>SUM(O12:O30)</f>
        <v>0</v>
      </c>
      <c r="R31" s="49"/>
    </row>
    <row r="32" spans="3:23" s="55" customFormat="1" ht="10.5" customHeight="1">
      <c r="C32" s="344"/>
      <c r="D32" s="344"/>
      <c r="E32" s="344"/>
      <c r="F32" s="344"/>
      <c r="G32" s="344"/>
      <c r="H32" s="344"/>
      <c r="I32" s="344"/>
      <c r="J32" s="344"/>
      <c r="K32" s="344"/>
      <c r="L32" s="344"/>
      <c r="M32" s="360" t="str">
        <f>IF(N4-N31&lt;0,"※申請金額を超えています。「取組シート」の再確認or自主財源率の再考をお願いします。",IF(N31=0,".",""))</f>
        <v>.</v>
      </c>
      <c r="N32" s="360"/>
      <c r="O32" s="360"/>
      <c r="R32" s="49"/>
    </row>
    <row r="33" spans="3:18" s="55" customFormat="1" ht="15" customHeight="1">
      <c r="C33" s="345" t="s">
        <v>138</v>
      </c>
      <c r="D33" s="345"/>
      <c r="E33" s="345"/>
      <c r="F33" s="345"/>
      <c r="G33" s="345"/>
      <c r="H33" s="345"/>
      <c r="I33" s="345"/>
      <c r="J33" s="345"/>
      <c r="K33" s="345"/>
      <c r="L33" s="345"/>
      <c r="M33" s="361"/>
      <c r="N33" s="361"/>
      <c r="O33" s="361"/>
      <c r="R33" s="49"/>
    </row>
    <row r="34" spans="3:18" s="55" customFormat="1" ht="29.25" customHeight="1">
      <c r="C34" s="353" t="s">
        <v>139</v>
      </c>
      <c r="D34" s="353"/>
      <c r="E34" s="353"/>
      <c r="F34" s="353"/>
      <c r="G34" s="353"/>
      <c r="H34" s="353"/>
      <c r="I34" s="353"/>
      <c r="J34" s="353"/>
      <c r="K34" s="353"/>
      <c r="L34" s="353"/>
      <c r="M34" s="353"/>
      <c r="N34" s="353"/>
      <c r="O34" s="353"/>
      <c r="R34" s="49"/>
    </row>
    <row r="35" spans="3:18" s="55" customFormat="1" ht="30" customHeight="1">
      <c r="C35" s="353" t="s">
        <v>140</v>
      </c>
      <c r="D35" s="353"/>
      <c r="E35" s="353"/>
      <c r="F35" s="353"/>
      <c r="G35" s="353"/>
      <c r="H35" s="353"/>
      <c r="I35" s="353"/>
      <c r="J35" s="353"/>
      <c r="K35" s="353"/>
      <c r="L35" s="353"/>
      <c r="M35" s="353"/>
      <c r="N35" s="353"/>
      <c r="O35" s="353"/>
      <c r="R35" s="52"/>
    </row>
    <row r="36" spans="3:18" s="55" customFormat="1" ht="31.5" customHeight="1">
      <c r="C36" s="353" t="s">
        <v>141</v>
      </c>
      <c r="D36" s="353"/>
      <c r="E36" s="353"/>
      <c r="F36" s="353"/>
      <c r="G36" s="353"/>
      <c r="H36" s="353"/>
      <c r="I36" s="353"/>
      <c r="J36" s="353"/>
      <c r="K36" s="353"/>
      <c r="L36" s="353"/>
      <c r="M36" s="353"/>
      <c r="N36" s="353"/>
      <c r="O36" s="353"/>
      <c r="R36" s="35"/>
    </row>
    <row r="37" spans="3:18" s="55" customFormat="1" ht="15" customHeight="1">
      <c r="C37" s="354" t="s">
        <v>142</v>
      </c>
      <c r="D37" s="354"/>
      <c r="E37" s="354"/>
      <c r="F37" s="354"/>
      <c r="G37" s="59"/>
      <c r="H37" s="59"/>
      <c r="I37" s="57"/>
      <c r="J37" s="57"/>
      <c r="K37" s="57"/>
      <c r="L37" s="57"/>
      <c r="M37" s="56"/>
      <c r="N37" s="58"/>
    </row>
    <row r="38" spans="3:18" s="55" customFormat="1" ht="40.5" customHeight="1">
      <c r="C38" s="355"/>
      <c r="D38" s="356"/>
      <c r="E38" s="356"/>
      <c r="F38" s="356"/>
      <c r="G38" s="356"/>
      <c r="H38" s="356"/>
      <c r="I38" s="356"/>
      <c r="J38" s="356"/>
      <c r="K38" s="356"/>
      <c r="L38" s="356"/>
      <c r="M38" s="356"/>
      <c r="N38" s="356"/>
      <c r="O38" s="357"/>
    </row>
    <row r="39" spans="3:18" s="55" customFormat="1" ht="60.75" customHeight="1">
      <c r="C39" s="353" t="s">
        <v>143</v>
      </c>
      <c r="D39" s="353"/>
      <c r="E39" s="353"/>
      <c r="F39" s="358"/>
      <c r="G39" s="358"/>
      <c r="H39" s="358"/>
      <c r="I39" s="358"/>
      <c r="J39" s="358"/>
      <c r="K39" s="358"/>
      <c r="L39" s="358"/>
      <c r="M39" s="358"/>
      <c r="N39" s="358"/>
      <c r="O39" s="358"/>
      <c r="R39" s="60"/>
    </row>
    <row r="40" spans="3:18" s="55" customFormat="1" ht="60.75" customHeight="1">
      <c r="C40" s="353" t="s">
        <v>143</v>
      </c>
      <c r="D40" s="353"/>
      <c r="E40" s="353"/>
      <c r="F40" s="358"/>
      <c r="G40" s="358"/>
      <c r="H40" s="358"/>
      <c r="I40" s="358"/>
      <c r="J40" s="358"/>
      <c r="K40" s="358"/>
      <c r="L40" s="358"/>
      <c r="M40" s="358"/>
      <c r="N40" s="358"/>
      <c r="O40" s="358"/>
      <c r="R40" s="60"/>
    </row>
    <row r="41" spans="3:18" s="55" customFormat="1">
      <c r="C41" s="61"/>
      <c r="D41" s="61"/>
      <c r="E41" s="61"/>
      <c r="F41" s="61"/>
      <c r="G41" s="37"/>
      <c r="H41" s="37"/>
      <c r="I41" s="57"/>
      <c r="J41" s="37"/>
      <c r="K41" s="37"/>
      <c r="L41" s="57"/>
      <c r="M41" s="37"/>
      <c r="N41" s="37"/>
      <c r="O41" s="37"/>
      <c r="R41" s="60"/>
    </row>
    <row r="42" spans="3:18" ht="14.25" customHeight="1">
      <c r="C42" s="62"/>
      <c r="D42" s="62"/>
      <c r="E42" s="62"/>
      <c r="F42" s="62"/>
      <c r="G42" s="62"/>
      <c r="H42" s="62"/>
      <c r="I42" s="14"/>
      <c r="J42" s="14"/>
      <c r="K42" s="14"/>
      <c r="L42" s="63"/>
      <c r="M42" s="63"/>
      <c r="N42" s="63"/>
      <c r="O42" s="63"/>
    </row>
    <row r="43" spans="3:18" ht="14.25" customHeight="1">
      <c r="C43" s="62"/>
      <c r="D43" s="62"/>
      <c r="E43" s="62"/>
      <c r="F43" s="62"/>
      <c r="G43" s="345"/>
      <c r="H43" s="345"/>
      <c r="I43" s="345"/>
      <c r="J43" s="345"/>
      <c r="K43" s="14"/>
      <c r="L43" s="63"/>
      <c r="M43" s="63"/>
      <c r="N43" s="63"/>
      <c r="O43" s="63"/>
    </row>
    <row r="44" spans="3:18" ht="14.25" customHeight="1">
      <c r="C44" s="62"/>
      <c r="D44" s="62"/>
      <c r="E44" s="62"/>
      <c r="F44" s="62"/>
      <c r="G44" s="62"/>
      <c r="H44" s="62"/>
      <c r="I44" s="64"/>
      <c r="J44" s="14"/>
      <c r="K44" s="14"/>
      <c r="L44" s="63"/>
      <c r="M44" s="63"/>
      <c r="N44" s="63"/>
      <c r="O44" s="63"/>
    </row>
    <row r="45" spans="3:18" ht="14.25" customHeight="1">
      <c r="C45" s="62"/>
      <c r="D45" s="62"/>
      <c r="E45" s="62"/>
      <c r="F45" s="62"/>
      <c r="G45" s="62"/>
      <c r="H45" s="62"/>
      <c r="I45" s="64"/>
      <c r="J45" s="14"/>
      <c r="K45" s="14"/>
      <c r="L45" s="63"/>
      <c r="M45" s="63"/>
      <c r="N45" s="63"/>
      <c r="O45" s="63"/>
    </row>
    <row r="46" spans="3:18" ht="14.25" customHeight="1">
      <c r="C46" s="62"/>
      <c r="D46" s="62"/>
      <c r="E46" s="62"/>
      <c r="F46" s="62"/>
      <c r="G46" s="62"/>
      <c r="H46" s="62"/>
      <c r="I46" s="65"/>
      <c r="J46" s="14"/>
      <c r="K46" s="14"/>
      <c r="L46" s="63"/>
      <c r="M46" s="63"/>
      <c r="N46" s="63"/>
      <c r="O46" s="63"/>
    </row>
    <row r="47" spans="3:18" ht="14.25" customHeight="1">
      <c r="C47" s="62"/>
      <c r="D47" s="62"/>
      <c r="E47" s="62"/>
      <c r="F47" s="62"/>
      <c r="G47" s="62"/>
      <c r="H47" s="62"/>
      <c r="I47" s="14"/>
      <c r="J47" s="14"/>
      <c r="K47" s="14"/>
      <c r="L47" s="63"/>
      <c r="M47" s="63"/>
      <c r="N47" s="63"/>
      <c r="O47" s="63"/>
    </row>
    <row r="48" spans="3:18" ht="14.25" customHeight="1">
      <c r="C48" s="62"/>
      <c r="D48" s="62"/>
      <c r="E48" s="62"/>
      <c r="F48" s="62"/>
      <c r="G48" s="62"/>
      <c r="H48" s="62"/>
      <c r="I48" s="14"/>
      <c r="J48" s="14"/>
      <c r="K48" s="14"/>
      <c r="L48" s="63"/>
      <c r="M48" s="63"/>
      <c r="N48" s="63"/>
      <c r="O48" s="63"/>
    </row>
    <row r="49" spans="3:15" ht="14.25" customHeight="1">
      <c r="C49" s="62"/>
      <c r="D49" s="62"/>
      <c r="E49" s="62"/>
      <c r="F49" s="62"/>
      <c r="G49" s="62"/>
      <c r="H49" s="62"/>
      <c r="I49" s="14"/>
      <c r="J49" s="14"/>
      <c r="K49" s="14"/>
      <c r="L49" s="63"/>
      <c r="M49" s="63"/>
      <c r="N49" s="63"/>
      <c r="O49" s="63"/>
    </row>
    <row r="50" spans="3:15" ht="14.25" customHeight="1">
      <c r="C50" s="62"/>
      <c r="D50" s="62"/>
      <c r="E50" s="62"/>
      <c r="F50" s="62"/>
      <c r="G50" s="62"/>
      <c r="H50" s="62"/>
      <c r="I50" s="14"/>
      <c r="J50" s="14"/>
      <c r="K50" s="14"/>
      <c r="L50" s="63"/>
      <c r="M50" s="63"/>
      <c r="N50" s="63"/>
      <c r="O50" s="63"/>
    </row>
    <row r="51" spans="3:15" ht="14.25" customHeight="1">
      <c r="C51" s="62"/>
      <c r="D51" s="62"/>
      <c r="E51" s="62"/>
      <c r="F51" s="62"/>
      <c r="G51" s="62"/>
      <c r="H51" s="62"/>
      <c r="I51" s="14"/>
      <c r="J51" s="14"/>
      <c r="K51" s="14"/>
      <c r="L51" s="63"/>
      <c r="M51" s="63"/>
      <c r="N51" s="63"/>
      <c r="O51" s="63"/>
    </row>
    <row r="52" spans="3:15" ht="14.25" customHeight="1">
      <c r="C52" s="62"/>
      <c r="D52" s="62"/>
      <c r="E52" s="62"/>
      <c r="F52" s="62"/>
      <c r="G52" s="62"/>
      <c r="H52" s="62"/>
      <c r="I52" s="14"/>
      <c r="J52" s="14"/>
      <c r="K52" s="14"/>
      <c r="L52" s="63"/>
      <c r="M52" s="63"/>
      <c r="N52" s="63"/>
      <c r="O52" s="63"/>
    </row>
    <row r="53" spans="3:15">
      <c r="C53" s="62"/>
      <c r="D53" s="62"/>
      <c r="E53" s="62"/>
      <c r="F53" s="62"/>
      <c r="G53" s="62"/>
      <c r="H53" s="62"/>
      <c r="I53" s="14"/>
      <c r="J53" s="14"/>
      <c r="K53" s="14"/>
      <c r="L53" s="63"/>
      <c r="M53" s="63"/>
      <c r="N53" s="63"/>
      <c r="O53" s="63"/>
    </row>
    <row r="54" spans="3:15">
      <c r="C54" s="62"/>
      <c r="D54" s="62"/>
      <c r="E54" s="62"/>
      <c r="F54" s="62"/>
      <c r="G54" s="62"/>
      <c r="H54" s="62"/>
      <c r="I54" s="66"/>
      <c r="J54" s="14"/>
      <c r="K54" s="14"/>
      <c r="L54" s="63"/>
      <c r="M54" s="63"/>
      <c r="N54" s="63"/>
      <c r="O54" s="63"/>
    </row>
    <row r="55" spans="3:15">
      <c r="C55" s="62"/>
      <c r="D55" s="62"/>
      <c r="E55" s="62"/>
      <c r="F55" s="62"/>
      <c r="G55" s="62"/>
      <c r="H55" s="62"/>
      <c r="I55" s="14"/>
      <c r="J55" s="14"/>
      <c r="K55" s="14"/>
      <c r="L55" s="63"/>
      <c r="M55" s="63"/>
      <c r="N55" s="63"/>
      <c r="O55" s="63"/>
    </row>
    <row r="56" spans="3:15">
      <c r="C56" s="67"/>
      <c r="D56" s="67"/>
      <c r="E56" s="67"/>
      <c r="F56" s="67"/>
      <c r="G56" s="67"/>
      <c r="H56" s="67"/>
      <c r="I56" s="359"/>
      <c r="J56" s="359"/>
      <c r="K56" s="359"/>
      <c r="L56" s="359"/>
      <c r="M56" s="63"/>
      <c r="N56" s="63"/>
      <c r="O56" s="63"/>
    </row>
    <row r="57" spans="3:15" ht="15" customHeight="1">
      <c r="C57" s="345"/>
      <c r="D57" s="345"/>
      <c r="E57" s="345"/>
      <c r="F57" s="345"/>
      <c r="G57" s="345"/>
      <c r="H57" s="67"/>
      <c r="I57" s="68"/>
      <c r="J57" s="14"/>
      <c r="K57" s="14"/>
      <c r="L57" s="63"/>
      <c r="M57" s="63"/>
      <c r="N57" s="63"/>
      <c r="O57" s="63"/>
    </row>
    <row r="58" spans="3:15">
      <c r="C58" s="349"/>
      <c r="D58" s="349"/>
      <c r="E58" s="349"/>
      <c r="F58" s="349"/>
      <c r="G58" s="349"/>
      <c r="H58" s="349"/>
      <c r="I58" s="349"/>
      <c r="J58" s="349"/>
      <c r="K58" s="349"/>
      <c r="L58" s="349"/>
      <c r="M58" s="69"/>
      <c r="N58" s="69"/>
      <c r="O58" s="69"/>
    </row>
  </sheetData>
  <sheetProtection sheet="1" formatCells="0" formatColumns="0" formatRows="0" insertColumns="0" insertRows="0"/>
  <mergeCells count="50">
    <mergeCell ref="I3:O3"/>
    <mergeCell ref="I1:M1"/>
    <mergeCell ref="L4:M4"/>
    <mergeCell ref="N4:O4"/>
    <mergeCell ref="N5:O5"/>
    <mergeCell ref="J9:J10"/>
    <mergeCell ref="K9:K10"/>
    <mergeCell ref="L9:L10"/>
    <mergeCell ref="M9:M10"/>
    <mergeCell ref="C9:H9"/>
    <mergeCell ref="C10:H10"/>
    <mergeCell ref="C57:G57"/>
    <mergeCell ref="C58:L58"/>
    <mergeCell ref="B1:G1"/>
    <mergeCell ref="C36:O36"/>
    <mergeCell ref="C37:F37"/>
    <mergeCell ref="C38:O38"/>
    <mergeCell ref="C39:O39"/>
    <mergeCell ref="G43:J43"/>
    <mergeCell ref="I56:L56"/>
    <mergeCell ref="C40:O40"/>
    <mergeCell ref="C35:O35"/>
    <mergeCell ref="C34:O34"/>
    <mergeCell ref="M32:O33"/>
    <mergeCell ref="C31:L31"/>
    <mergeCell ref="C7:O7"/>
    <mergeCell ref="I9:I10"/>
    <mergeCell ref="C32:L32"/>
    <mergeCell ref="C13:H13"/>
    <mergeCell ref="C33:L33"/>
    <mergeCell ref="C20:H20"/>
    <mergeCell ref="C21:H21"/>
    <mergeCell ref="C22:H22"/>
    <mergeCell ref="C23:H23"/>
    <mergeCell ref="C24:H24"/>
    <mergeCell ref="C25:H25"/>
    <mergeCell ref="C26:H26"/>
    <mergeCell ref="C27:H27"/>
    <mergeCell ref="C28:H28"/>
    <mergeCell ref="C29:H29"/>
    <mergeCell ref="C30:H30"/>
    <mergeCell ref="C18:H18"/>
    <mergeCell ref="C19:H19"/>
    <mergeCell ref="E3:H3"/>
    <mergeCell ref="C14:H14"/>
    <mergeCell ref="C15:H15"/>
    <mergeCell ref="C16:H16"/>
    <mergeCell ref="C17:H17"/>
    <mergeCell ref="D11:H11"/>
    <mergeCell ref="C12:H12"/>
  </mergeCells>
  <phoneticPr fontId="1"/>
  <conditionalFormatting sqref="N31">
    <cfRule type="expression" dxfId="1" priority="1">
      <formula>($N$4-$N$31)&lt;0</formula>
    </cfRule>
  </conditionalFormatting>
  <dataValidations xWindow="150" yWindow="498" count="3">
    <dataValidation allowBlank="1" showInputMessage="1" showErrorMessage="1" prompt="具体的に記入してください。" sqref="C12:C29" xr:uid="{00000000-0002-0000-0400-000000000000}"/>
    <dataValidation type="list" allowBlank="1" showInputMessage="1" showErrorMessage="1" sqref="I12:I30" xr:uid="{00000000-0002-0000-0400-000001000000}">
      <formula1>$R$11:$R$22</formula1>
    </dataValidation>
    <dataValidation type="list" allowBlank="1" showInputMessage="1" showErrorMessage="1" sqref="I11" xr:uid="{00000000-0002-0000-0400-000002000000}">
      <formula1>$R$11:$R$35</formula1>
    </dataValidation>
  </dataValidations>
  <printOptions horizontalCentered="1"/>
  <pageMargins left="0.25" right="0.25" top="0.75" bottom="0.75" header="0.3" footer="0.3"/>
  <pageSetup paperSize="9" orientation="portrait" r:id="rId1"/>
  <rowBreaks count="1" manualBreakCount="1">
    <brk id="38" min="1" max="15" man="1"/>
  </rowBreaks>
  <drawing r:id="rId2"/>
  <extLst>
    <ext xmlns:x14="http://schemas.microsoft.com/office/spreadsheetml/2009/9/main" uri="{78C0D931-6437-407d-A8EE-F0AAD7539E65}">
      <x14:conditionalFormattings>
        <x14:conditionalFormatting xmlns:xm="http://schemas.microsoft.com/office/excel/2006/main">
          <x14:cfRule type="containsText" priority="2" operator="containsText" id="{12834B8B-AB73-439F-9D65-334941B5C9BF}">
            <xm:f>NOT(ISERROR(SEARCH(申請者!$AL$2,B1)))</xm:f>
            <xm:f>申請者!$AL$2</xm:f>
            <x14:dxf>
              <fill>
                <patternFill>
                  <bgColor rgb="FFFF0000"/>
                </patternFill>
              </fill>
            </x14:dxf>
          </x14:cfRule>
          <xm:sqref>B1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2"/>
  <sheetViews>
    <sheetView workbookViewId="0">
      <selection activeCell="A2" sqref="A2:C2"/>
    </sheetView>
  </sheetViews>
  <sheetFormatPr defaultRowHeight="18.75"/>
  <cols>
    <col min="2" max="2" width="13.25" customWidth="1"/>
  </cols>
  <sheetData>
    <row r="2" spans="1:10">
      <c r="A2" t="s">
        <v>223</v>
      </c>
      <c r="B2" t="s">
        <v>224</v>
      </c>
      <c r="E2" s="109"/>
      <c r="F2" s="109"/>
      <c r="G2" s="109"/>
      <c r="H2" s="109"/>
      <c r="I2" s="109"/>
      <c r="J2" s="109"/>
    </row>
  </sheetData>
  <mergeCells count="1">
    <mergeCell ref="E2:J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申請にあたって</vt:lpstr>
      <vt:lpstr>申請者</vt:lpstr>
      <vt:lpstr>国際会議情報</vt:lpstr>
      <vt:lpstr>取組</vt:lpstr>
      <vt:lpstr>経費</vt:lpstr>
      <vt:lpstr>Sheet2</vt:lpstr>
      <vt:lpstr>経費!Print_Area</vt:lpstr>
      <vt:lpstr>国際会議情報!Print_Area</vt:lpstr>
      <vt:lpstr>取組!Print_Area</vt:lpstr>
      <vt:lpstr>申請にあたって!Print_Area</vt:lpstr>
      <vt:lpstr>申請者!Print_Area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　</cp:lastModifiedBy>
  <cp:lastPrinted>2023-12-01T05:53:59Z</cp:lastPrinted>
  <dcterms:created xsi:type="dcterms:W3CDTF">2023-11-16T02:51:39Z</dcterms:created>
  <dcterms:modified xsi:type="dcterms:W3CDTF">2024-02-05T08:36:15Z</dcterms:modified>
</cp:coreProperties>
</file>