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１１．旅行業フォルダ\10_旅行業取扱額調査\50社旅行業取扱額\令和６年度（2024年度）\R6.8月\06_各社への公表日連絡\"/>
    </mc:Choice>
  </mc:AlternateContent>
  <xr:revisionPtr revIDLastSave="0" documentId="13_ncr:1_{133E3CB3-E83A-4F42-9896-E0A0EB666D83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各社別内訳!$B$1:$V$99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<sst xmlns="http://schemas.openxmlformats.org/spreadsheetml/2006/main" count="185" uniqueCount="66">
  <si>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</si>
  <si>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</si>
  <si>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</si>
  <si>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</si>
  <si>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</si>
  <si>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</si>
  <si>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</si>
  <si>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2023年同月</t>
    <rPh sb="4" eb="5">
      <t>ネン</t>
    </rPh>
    <rPh sb="5" eb="7">
      <t>ドウゲツ</t>
    </rPh>
    <phoneticPr fontId="6"/>
  </si>
  <si>
    <t>2023年</t>
    <rPh sb="4" eb="5">
      <t>ネン</t>
    </rPh>
    <phoneticPr fontId="6"/>
  </si>
  <si>
    <t>2019年同月</t>
    <rPh sb="4" eb="5">
      <t>ネン</t>
    </rPh>
    <rPh sb="5" eb="7">
      <t>ドウゲツ</t>
    </rPh>
    <phoneticPr fontId="6"/>
  </si>
  <si>
    <t>2019年</t>
    <rPh sb="4" eb="5">
      <t>ネン</t>
    </rPh>
    <phoneticPr fontId="6"/>
  </si>
  <si>
    <t>　取扱額（千円）</t>
    <rPh sb="1" eb="2">
      <t>ト</t>
    </rPh>
    <phoneticPr fontId="6"/>
  </si>
  <si>
    <t>同月比（％）</t>
    <phoneticPr fontId="6"/>
  </si>
  <si>
    <t xml:space="preserve"> 同月比（％）</t>
    <phoneticPr fontId="6"/>
  </si>
  <si>
    <t>同月比 （％）</t>
    <phoneticPr fontId="6"/>
  </si>
  <si>
    <t>JTB（7社計　＊2）</t>
    <phoneticPr fontId="6"/>
  </si>
  <si>
    <t>エイチ・アイ・エス（6社計　＊3）</t>
  </si>
  <si>
    <t>KNT-CTホールディングス（4社計　＊4）</t>
    <phoneticPr fontId="6"/>
  </si>
  <si>
    <t>日本旅行（4社計　＊5）</t>
    <phoneticPr fontId="6"/>
  </si>
  <si>
    <t>阪急交通社（2社計　＊6）</t>
    <phoneticPr fontId="6"/>
  </si>
  <si>
    <t>（株）ジャルパック</t>
  </si>
  <si>
    <t>ANA X(株)</t>
    <rPh sb="6" eb="7">
      <t>カブ</t>
    </rPh>
    <phoneticPr fontId="6"/>
  </si>
  <si>
    <t>東武トップツアーズ（株）</t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</si>
  <si>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</si>
  <si>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</si>
  <si>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</si>
  <si>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</si>
  <si>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</si>
  <si>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㈱JR東日本びゅうツーリズム&amp;セールス</t>
    <phoneticPr fontId="6"/>
  </si>
  <si>
    <t>（株）読売旅行</t>
  </si>
  <si>
    <t>エムオーツーリスト（株）</t>
  </si>
  <si>
    <t>株式会社HTB-BCDトラベル</t>
  </si>
  <si>
    <t>西鉄旅行（株）</t>
  </si>
  <si>
    <t>（株）エヌオーイー</t>
  </si>
  <si>
    <t>郵船トラベル（株）</t>
  </si>
  <si>
    <t>（株）IACEトラベル</t>
  </si>
  <si>
    <t>沖縄ツーリスト（株）</t>
  </si>
  <si>
    <t>T-LIFEホールディングス（2社計　＊7）</t>
    <phoneticPr fontId="6"/>
  </si>
  <si>
    <t>WILLER（4社計　＊8）</t>
    <phoneticPr fontId="6"/>
  </si>
  <si>
    <t>（株）トヨタツーリストインターナショナル</t>
    <phoneticPr fontId="6"/>
  </si>
  <si>
    <t>イオンコンパス（株）</t>
  </si>
  <si>
    <t>（株）南海国際旅行</t>
  </si>
  <si>
    <t>小　　　　　　　　　計</t>
  </si>
  <si>
    <t>　</t>
  </si>
  <si>
    <t>小田急電鉄（株）</t>
    <rPh sb="0" eb="5">
      <t>オダキュウデンテツ</t>
    </rPh>
    <rPh sb="6" eb="7">
      <t>カブ</t>
    </rPh>
    <phoneticPr fontId="6"/>
  </si>
  <si>
    <t>京成トラベルサービス（株）</t>
  </si>
  <si>
    <t>（株）日産クリエイティブサービス</t>
  </si>
  <si>
    <t>（株）フジ・トラベル・サービス</t>
  </si>
  <si>
    <t>九州旅客鉄道（株）</t>
  </si>
  <si>
    <t>ケイライントラベル（株）</t>
  </si>
  <si>
    <t>名鉄観光バス（株）</t>
  </si>
  <si>
    <t>テック航空サービス（株）</t>
  </si>
  <si>
    <t>西武トラベル（株）</t>
  </si>
  <si>
    <t>（株）エスティーエートラベル</t>
    <phoneticPr fontId="6"/>
  </si>
  <si>
    <t>菱和ダイヤモンド航空サービス（株）</t>
    <phoneticPr fontId="6"/>
  </si>
  <si>
    <t>富士急トラベル（株）</t>
  </si>
  <si>
    <t>（株）三越伊勢丹ニッコウトラベル</t>
  </si>
  <si>
    <t>（株）日本橋夢屋</t>
    <rPh sb="1" eb="2">
      <t>カブ</t>
    </rPh>
    <phoneticPr fontId="6"/>
  </si>
  <si>
    <t>合　　　　　　　　　計</t>
  </si>
  <si>
    <t>　　　　　　　　　　　　　　　　　　　　　　</t>
  </si>
  <si>
    <t>　　－　　</t>
  </si>
  <si>
    <t>ＮＯ．２</t>
  </si>
  <si>
    <t>2024年</t>
    <rPh sb="4" eb="5">
      <t>ネン</t>
    </rPh>
    <phoneticPr fontId="2"/>
  </si>
  <si>
    <t>各　社　別　内　訳　（2024年（令和6年）8月分）</t>
    <rPh sb="15" eb="16">
      <t>ネン</t>
    </rPh>
    <rPh sb="17" eb="19">
      <t>レイワ</t>
    </rPh>
    <rPh sb="20" eb="21">
      <t>ネン</t>
    </rPh>
    <rPh sb="23" eb="24">
      <t>ガツ</t>
    </rPh>
    <phoneticPr fontId="6"/>
  </si>
  <si>
    <t>京王観光（株）</t>
    <phoneticPr fontId="2"/>
  </si>
  <si>
    <t>三菱電機ライフサービス（株）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</si>
</sst>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;[Red]0.0"/>
    <numFmt numFmtId="177" formatCode="#,##0.0;[Red]\-#,##0.0"/>
    <numFmt numFmtId="178" formatCode="#,##0;[Red]#,##0"/>
  </numFmts>
  <fonts count="12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38" fontId="7" fillId="0" borderId="0" xfId="2" applyFont="1" applyFill="1"/>
    <xf numFmtId="38" fontId="7" fillId="0" borderId="11" xfId="2" applyFont="1" applyFill="1" applyBorder="1"/>
    <xf numFmtId="0" fontId="3" fillId="0" borderId="0" xfId="0" applyFont="1" applyFill="1" applyAlignment="1" applyProtection="1">
      <alignment horizontal="centerContinuous"/>
      <protection locked="0"/>
    </xf>
    <xf numFmtId="0" fontId="5" fillId="0" borderId="0" xfId="0" applyFont="1" applyFill="1" applyAlignment="1" applyProtection="1">
      <alignment horizontal="centerContinuous"/>
      <protection locked="0"/>
    </xf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right"/>
    </xf>
    <xf numFmtId="38" fontId="7" fillId="0" borderId="1" xfId="2" applyFont="1" applyFill="1" applyBorder="1"/>
    <xf numFmtId="38" fontId="7" fillId="0" borderId="1" xfId="2" applyFont="1" applyFill="1" applyBorder="1" applyProtection="1">
      <protection locked="0"/>
    </xf>
    <xf numFmtId="0" fontId="8" fillId="0" borderId="5" xfId="0" applyFont="1" applyFill="1" applyBorder="1" applyAlignment="1">
      <alignment shrinkToFit="1"/>
    </xf>
    <xf numFmtId="0" fontId="8" fillId="0" borderId="0" xfId="0" applyFont="1" applyFill="1"/>
    <xf numFmtId="0" fontId="8" fillId="0" borderId="5" xfId="0" applyFont="1" applyFill="1" applyBorder="1" applyAlignment="1">
      <alignment wrapText="1" shrinkToFit="1"/>
    </xf>
    <xf numFmtId="38" fontId="7" fillId="0" borderId="0" xfId="0" applyNumberFormat="1" applyFont="1" applyFill="1"/>
    <xf numFmtId="38" fontId="7" fillId="0" borderId="5" xfId="3" applyFont="1" applyFill="1" applyBorder="1"/>
    <xf numFmtId="38" fontId="7" fillId="0" borderId="0" xfId="3" applyFont="1" applyFill="1" applyBorder="1"/>
    <xf numFmtId="38" fontId="7" fillId="0" borderId="5" xfId="3" applyFont="1" applyFill="1" applyBorder="1" applyProtection="1">
      <protection locked="0"/>
    </xf>
    <xf numFmtId="38" fontId="7" fillId="0" borderId="0" xfId="3" applyFont="1" applyFill="1" applyBorder="1" applyProtection="1">
      <protection locked="0"/>
    </xf>
    <xf numFmtId="38" fontId="7" fillId="0" borderId="9" xfId="3" applyFont="1" applyFill="1" applyBorder="1"/>
    <xf numFmtId="0" fontId="9" fillId="0" borderId="5" xfId="0" applyFont="1" applyFill="1" applyBorder="1" applyAlignment="1">
      <alignment wrapText="1" shrinkToFit="1"/>
    </xf>
    <xf numFmtId="0" fontId="8" fillId="0" borderId="5" xfId="0" applyFont="1" applyFill="1" applyBorder="1" applyAlignment="1">
      <alignment horizontal="left" shrinkToFit="1"/>
    </xf>
    <xf numFmtId="38" fontId="7" fillId="0" borderId="5" xfId="1" applyNumberFormat="1" applyFont="1" applyFill="1" applyBorder="1" applyAlignment="1"/>
    <xf numFmtId="38" fontId="7" fillId="0" borderId="5" xfId="4" applyFont="1" applyFill="1" applyBorder="1"/>
    <xf numFmtId="38" fontId="7" fillId="0" borderId="8" xfId="4" applyFont="1" applyFill="1" applyBorder="1" applyProtection="1">
      <protection locked="0"/>
    </xf>
    <xf numFmtId="38" fontId="7" fillId="0" borderId="5" xfId="4" applyFont="1" applyFill="1" applyBorder="1" applyProtection="1">
      <protection locked="0"/>
    </xf>
    <xf numFmtId="38" fontId="8" fillId="0" borderId="8" xfId="2" applyFont="1" applyFill="1" applyBorder="1" applyAlignment="1" applyProtection="1">
      <alignment shrinkToFit="1"/>
      <protection locked="0"/>
    </xf>
    <xf numFmtId="38" fontId="8" fillId="0" borderId="0" xfId="2" applyFont="1" applyFill="1"/>
    <xf numFmtId="0" fontId="10" fillId="0" borderId="10" xfId="0" applyFont="1" applyFill="1" applyBorder="1" applyAlignment="1">
      <alignment horizontal="center"/>
    </xf>
    <xf numFmtId="176" fontId="7" fillId="0" borderId="0" xfId="0" applyNumberFormat="1" applyFont="1" applyFill="1"/>
    <xf numFmtId="0" fontId="8" fillId="0" borderId="12" xfId="0" applyFont="1" applyFill="1" applyBorder="1"/>
    <xf numFmtId="0" fontId="7" fillId="0" borderId="0" xfId="0" applyFont="1" applyFill="1"/>
    <xf numFmtId="0" fontId="8" fillId="0" borderId="13" xfId="0" applyFont="1" applyFill="1" applyBorder="1"/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/>
    <xf numFmtId="38" fontId="8" fillId="0" borderId="5" xfId="2" applyFont="1" applyFill="1" applyBorder="1" applyAlignment="1" applyProtection="1">
      <alignment shrinkToFit="1"/>
      <protection locked="0"/>
    </xf>
    <xf numFmtId="0" fontId="7" fillId="0" borderId="11" xfId="0" applyFont="1" applyFill="1" applyBorder="1"/>
    <xf numFmtId="38" fontId="8" fillId="0" borderId="0" xfId="0" applyNumberFormat="1" applyFont="1" applyFill="1"/>
    <xf numFmtId="0" fontId="8" fillId="0" borderId="0" xfId="0" applyFont="1" applyFill="1" applyAlignment="1">
      <alignment horizontal="left" shrinkToFit="1"/>
    </xf>
    <xf numFmtId="0" fontId="7" fillId="0" borderId="0" xfId="0" applyFont="1" applyFill="1" applyAlignment="1">
      <alignment horizontal="left" shrinkToFit="1"/>
    </xf>
    <xf numFmtId="38" fontId="7" fillId="0" borderId="0" xfId="0" applyNumberFormat="1" applyFont="1" applyFill="1" applyAlignment="1">
      <alignment horizontal="left" shrinkToFit="1"/>
    </xf>
    <xf numFmtId="0" fontId="7" fillId="0" borderId="0" xfId="0" applyFont="1" applyFill="1" applyAlignment="1">
      <alignment wrapText="1"/>
    </xf>
    <xf numFmtId="0" fontId="0" fillId="0" borderId="0" xfId="0" applyFont="1" applyFill="1"/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 applyProtection="1">
      <alignment horizontal="centerContinuous"/>
      <protection locked="0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/>
    <xf numFmtId="38" fontId="8" fillId="0" borderId="1" xfId="2" applyFont="1" applyFill="1" applyBorder="1" applyAlignment="1" applyProtection="1">
      <alignment shrinkToFit="1"/>
      <protection locked="0"/>
    </xf>
    <xf numFmtId="0" fontId="8" fillId="0" borderId="0" xfId="0" applyFont="1" applyFill="1" applyAlignment="1">
      <alignment vertical="top" wrapText="1"/>
    </xf>
    <xf numFmtId="176" fontId="7" fillId="0" borderId="5" xfId="0" applyNumberFormat="1" applyFont="1" applyBorder="1"/>
    <xf numFmtId="38" fontId="7" fillId="0" borderId="1" xfId="3" applyFont="1" applyFill="1" applyBorder="1"/>
    <xf numFmtId="38" fontId="7" fillId="0" borderId="1" xfId="0" applyNumberFormat="1" applyFont="1" applyBorder="1"/>
    <xf numFmtId="38" fontId="7" fillId="0" borderId="5" xfId="3" applyFont="1" applyFill="1" applyBorder="1" applyAlignment="1"/>
    <xf numFmtId="38" fontId="7" fillId="0" borderId="5" xfId="3" applyFont="1" applyFill="1" applyBorder="1" applyProtection="1"/>
    <xf numFmtId="38" fontId="7" fillId="0" borderId="8" xfId="3" applyFont="1" applyFill="1" applyBorder="1"/>
    <xf numFmtId="38" fontId="7" fillId="0" borderId="8" xfId="3" applyFont="1" applyFill="1" applyBorder="1" applyProtection="1">
      <protection locked="0"/>
    </xf>
    <xf numFmtId="177" fontId="7" fillId="0" borderId="5" xfId="0" applyNumberFormat="1" applyFont="1" applyBorder="1"/>
    <xf numFmtId="38" fontId="7" fillId="0" borderId="8" xfId="0" applyNumberFormat="1" applyFont="1" applyBorder="1"/>
    <xf numFmtId="38" fontId="7" fillId="0" borderId="9" xfId="3" applyFont="1" applyFill="1" applyBorder="1" applyAlignment="1"/>
    <xf numFmtId="38" fontId="7" fillId="0" borderId="5" xfId="3" applyFont="1" applyFill="1" applyBorder="1" applyAlignment="1" applyProtection="1">
      <protection locked="0"/>
    </xf>
    <xf numFmtId="38" fontId="7" fillId="0" borderId="8" xfId="3" applyFont="1" applyFill="1" applyBorder="1" applyAlignment="1" applyProtection="1">
      <protection locked="0"/>
    </xf>
    <xf numFmtId="38" fontId="7" fillId="0" borderId="8" xfId="3" applyFont="1" applyFill="1" applyBorder="1" applyAlignment="1"/>
    <xf numFmtId="3" fontId="7" fillId="0" borderId="5" xfId="0" applyNumberFormat="1" applyFont="1" applyBorder="1"/>
    <xf numFmtId="3" fontId="7" fillId="0" borderId="0" xfId="0" applyNumberFormat="1" applyFont="1"/>
    <xf numFmtId="3" fontId="7" fillId="0" borderId="8" xfId="0" applyNumberFormat="1" applyFont="1" applyBorder="1"/>
    <xf numFmtId="38" fontId="7" fillId="0" borderId="0" xfId="0" applyNumberFormat="1" applyFont="1"/>
    <xf numFmtId="38" fontId="7" fillId="0" borderId="8" xfId="0" applyNumberFormat="1" applyFont="1" applyBorder="1" applyAlignment="1">
      <alignment horizontal="right"/>
    </xf>
    <xf numFmtId="176" fontId="7" fillId="0" borderId="8" xfId="0" applyNumberFormat="1" applyFont="1" applyBorder="1"/>
    <xf numFmtId="38" fontId="7" fillId="0" borderId="9" xfId="3" applyFont="1" applyFill="1" applyBorder="1" applyProtection="1">
      <protection locked="0"/>
    </xf>
    <xf numFmtId="38" fontId="7" fillId="0" borderId="0" xfId="3" applyFont="1" applyFill="1"/>
    <xf numFmtId="176" fontId="7" fillId="0" borderId="6" xfId="0" applyNumberFormat="1" applyFont="1" applyBorder="1"/>
    <xf numFmtId="38" fontId="7" fillId="0" borderId="6" xfId="3" applyFont="1" applyFill="1" applyBorder="1" applyProtection="1">
      <protection locked="0"/>
    </xf>
    <xf numFmtId="38" fontId="7" fillId="0" borderId="10" xfId="3" applyFont="1" applyFill="1" applyBorder="1"/>
    <xf numFmtId="176" fontId="7" fillId="0" borderId="10" xfId="0" applyNumberFormat="1" applyFont="1" applyBorder="1"/>
    <xf numFmtId="176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38" fontId="7" fillId="0" borderId="1" xfId="3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38" fontId="7" fillId="0" borderId="7" xfId="3" applyFont="1" applyFill="1" applyBorder="1" applyAlignment="1">
      <alignment horizontal="center"/>
    </xf>
    <xf numFmtId="38" fontId="7" fillId="0" borderId="1" xfId="3" applyFont="1" applyFill="1" applyBorder="1" applyProtection="1">
      <protection locked="0"/>
    </xf>
    <xf numFmtId="38" fontId="7" fillId="0" borderId="1" xfId="3" applyFont="1" applyFill="1" applyBorder="1" applyAlignment="1"/>
    <xf numFmtId="3" fontId="7" fillId="0" borderId="9" xfId="0" applyNumberFormat="1" applyFont="1" applyBorder="1"/>
    <xf numFmtId="178" fontId="4" fillId="0" borderId="0" xfId="0" applyNumberFormat="1" applyFont="1"/>
    <xf numFmtId="177" fontId="7" fillId="0" borderId="5" xfId="5" applyNumberFormat="1" applyFont="1" applyBorder="1" applyAlignment="1"/>
    <xf numFmtId="38" fontId="4" fillId="0" borderId="0" xfId="5" applyFont="1" applyAlignment="1"/>
    <xf numFmtId="0" fontId="8" fillId="0" borderId="11" xfId="0" applyFont="1" applyFill="1" applyBorder="1" applyAlignment="1">
      <alignment horizontal="left" shrinkToFit="1"/>
    </xf>
    <xf numFmtId="0" fontId="8" fillId="0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6">
    <cellStyle name="桁区切り" xfId="5" builtinId="6"/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296635</xdr:colOff>
      <xdr:row>58</xdr:row>
      <xdr:rowOff>136524</xdr:rowOff>
    </xdr:from>
    <xdr:to>
      <xdr:col>21</xdr:col>
      <xdr:colOff>268695</xdr:colOff>
      <xdr:row>98</xdr:row>
      <xdr:rowOff>90714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FC3CDFC1-B8E7-474F-BA49-38D89D248FE7}"/>
            </a:ext>
          </a:extLst>
        </xdr:cNvPr>
        <xdr:cNvSpPr txBox="1"/>
      </xdr:nvSpPr>
      <xdr:spPr>
        <a:xfrm>
          <a:off x="568778" y="17998167"/>
          <a:ext cx="20228560" cy="7474404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社・グループの旅行取扱状況をまとめたものです。</a:t>
          </a:r>
          <a:endParaRPr kumimoji="0" lang="en-US" altLang="ja-JP" sz="11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（株）ＪＴＢビジネストラベルソリューションズ、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   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（株）ＪＴＢガイアレック、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・アイ・エスの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ジャパンホリデートラベル、（株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エイチ・アイ・エス沖縄</a:t>
          </a:r>
          <a:endParaRPr lang="ja-JP" altLang="ja-JP">
            <a:effectLst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近畿日本ツーリスト株式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会社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、株式会社近畿日本ツーリストブループラネット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、クラブツーリズム株式会社、株式会社ユナイテッドツアーズ</a:t>
          </a:r>
          <a:endParaRPr lang="ja-JP" altLang="ja-JP">
            <a:effectLst/>
          </a:endParaRP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日本旅行の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社・・・（株）日本旅行、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社・・・（株）阪急交通社、（株）阪急阪神ビジネストラベル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※T-LIFE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8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社内取引を相殺し、合計したものです。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       ※WILLER4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EXPRESS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TRAINS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ACROSS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（株）、（株）クールジャパントラベル</a:t>
          </a: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ja-JP" altLang="ja-JP"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60" zoomScaleNormal="10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4" x14ac:dyDescent="0.2"/>
  <cols>
    <col min="1" max="1" width="3.90625" style="41" customWidth="1"/>
    <col min="2" max="2" width="32.08984375" style="41" customWidth="1"/>
    <col min="3" max="4" width="14.6328125" style="30" customWidth="1"/>
    <col min="5" max="5" width="11.6328125" style="30" customWidth="1"/>
    <col min="6" max="6" width="14.6328125" style="30" customWidth="1"/>
    <col min="7" max="7" width="11.6328125" style="30" customWidth="1"/>
    <col min="8" max="9" width="14.6328125" style="30" customWidth="1"/>
    <col min="10" max="10" width="11.6328125" style="30" customWidth="1"/>
    <col min="11" max="11" width="14.6328125" style="30" customWidth="1"/>
    <col min="12" max="12" width="11.6328125" style="30" customWidth="1"/>
    <col min="13" max="14" width="14.6328125" style="30" customWidth="1"/>
    <col min="15" max="15" width="11.6328125" style="30" customWidth="1"/>
    <col min="16" max="16" width="14.6328125" style="30" customWidth="1"/>
    <col min="17" max="17" width="11.6328125" style="30" customWidth="1"/>
    <col min="18" max="19" width="14.6328125" style="30" customWidth="1"/>
    <col min="20" max="20" width="11.6328125" style="30" customWidth="1"/>
    <col min="21" max="21" width="14.6328125" style="30" customWidth="1"/>
    <col min="22" max="22" width="11.6328125" style="30" customWidth="1"/>
    <col min="23" max="23" width="14" style="41" bestFit="1" customWidth="1"/>
    <col min="24" max="24" width="11.453125" style="41" bestFit="1" customWidth="1"/>
    <col min="25" max="25" width="9" style="41" customWidth="1"/>
    <col min="26" max="16384" width="9" style="41"/>
  </cols>
  <sheetData>
    <row r="1" spans="1:22" ht="35.15" customHeight="1" x14ac:dyDescent="0.3">
      <c r="B1" s="3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ht="35.15" customHeight="1" x14ac:dyDescent="0.3">
      <c r="B2" s="4" t="s">
        <v>63</v>
      </c>
      <c r="C2" s="42"/>
      <c r="D2" s="42"/>
      <c r="E2" s="42"/>
      <c r="F2" s="42"/>
      <c r="G2" s="42"/>
      <c r="H2" s="43"/>
      <c r="I2" s="43"/>
      <c r="J2" s="43"/>
      <c r="K2" s="43"/>
      <c r="L2" s="43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ht="16.5" customHeight="1" x14ac:dyDescent="0.2">
      <c r="B3" s="44"/>
      <c r="V3" s="45" t="s">
        <v>1</v>
      </c>
    </row>
    <row r="4" spans="1:22" ht="16.5" customHeight="1" x14ac:dyDescent="0.2">
      <c r="B4" s="46"/>
      <c r="C4" s="90" t="s">
        <v>2</v>
      </c>
      <c r="D4" s="91"/>
      <c r="E4" s="91"/>
      <c r="F4" s="91"/>
      <c r="G4" s="92"/>
      <c r="H4" s="90" t="s">
        <v>3</v>
      </c>
      <c r="I4" s="91"/>
      <c r="J4" s="91"/>
      <c r="K4" s="91"/>
      <c r="L4" s="92"/>
      <c r="M4" s="90" t="s">
        <v>4</v>
      </c>
      <c r="N4" s="91"/>
      <c r="O4" s="91"/>
      <c r="P4" s="91"/>
      <c r="Q4" s="92"/>
      <c r="R4" s="90" t="s">
        <v>5</v>
      </c>
      <c r="S4" s="91"/>
      <c r="T4" s="91"/>
      <c r="U4" s="91"/>
      <c r="V4" s="92"/>
    </row>
    <row r="5" spans="1:22" ht="17.149999999999999" customHeight="1" x14ac:dyDescent="0.2">
      <c r="B5" s="47" t="s">
        <v>6</v>
      </c>
      <c r="C5" s="5" t="s">
        <v>62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62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62</v>
      </c>
      <c r="N5" s="5" t="s">
        <v>7</v>
      </c>
      <c r="O5" s="5" t="s">
        <v>8</v>
      </c>
      <c r="P5" s="5" t="s">
        <v>9</v>
      </c>
      <c r="Q5" s="5" t="s">
        <v>10</v>
      </c>
      <c r="R5" s="5" t="s">
        <v>62</v>
      </c>
      <c r="S5" s="5" t="s">
        <v>7</v>
      </c>
      <c r="T5" s="5" t="s">
        <v>8</v>
      </c>
      <c r="U5" s="5" t="s">
        <v>9</v>
      </c>
      <c r="V5" s="5" t="s">
        <v>10</v>
      </c>
    </row>
    <row r="6" spans="1:22" ht="17.149999999999999" customHeight="1" x14ac:dyDescent="0.2">
      <c r="B6" s="48"/>
      <c r="C6" s="6" t="s">
        <v>11</v>
      </c>
      <c r="D6" s="6" t="s">
        <v>11</v>
      </c>
      <c r="E6" s="7" t="s">
        <v>12</v>
      </c>
      <c r="F6" s="6" t="s">
        <v>11</v>
      </c>
      <c r="G6" s="7" t="s">
        <v>12</v>
      </c>
      <c r="H6" s="6" t="s">
        <v>11</v>
      </c>
      <c r="I6" s="6" t="s">
        <v>11</v>
      </c>
      <c r="J6" s="7" t="s">
        <v>12</v>
      </c>
      <c r="K6" s="6" t="s">
        <v>11</v>
      </c>
      <c r="L6" s="7" t="s">
        <v>13</v>
      </c>
      <c r="M6" s="6" t="s">
        <v>11</v>
      </c>
      <c r="N6" s="6" t="s">
        <v>11</v>
      </c>
      <c r="O6" s="7" t="s">
        <v>12</v>
      </c>
      <c r="P6" s="6" t="s">
        <v>11</v>
      </c>
      <c r="Q6" s="7" t="s">
        <v>13</v>
      </c>
      <c r="R6" s="6" t="s">
        <v>11</v>
      </c>
      <c r="S6" s="6" t="s">
        <v>11</v>
      </c>
      <c r="T6" s="7" t="s">
        <v>12</v>
      </c>
      <c r="U6" s="6" t="s">
        <v>11</v>
      </c>
      <c r="V6" s="7" t="s">
        <v>14</v>
      </c>
    </row>
    <row r="7" spans="1:22" ht="25" customHeight="1" x14ac:dyDescent="0.2">
      <c r="A7" s="41">
        <f>ROW()-6</f>
        <v>1</v>
      </c>
      <c r="B7" s="10" t="s">
        <v>15</v>
      </c>
      <c r="C7" s="8">
        <v>36107211.803746298</v>
      </c>
      <c r="D7" s="8">
        <v>30377337.501120999</v>
      </c>
      <c r="E7" s="51">
        <v>118.9</v>
      </c>
      <c r="F7" s="52">
        <v>65416814.400508165</v>
      </c>
      <c r="G7" s="51">
        <v>55.2</v>
      </c>
      <c r="H7" s="9">
        <v>5179236.9728487395</v>
      </c>
      <c r="I7" s="9">
        <v>5003091.1025893837</v>
      </c>
      <c r="J7" s="51">
        <v>103.5</v>
      </c>
      <c r="K7" s="53">
        <v>7880080.4282666743</v>
      </c>
      <c r="L7" s="51">
        <v>65.7</v>
      </c>
      <c r="M7" s="8">
        <v>73222580.223404914</v>
      </c>
      <c r="N7" s="14">
        <v>79862611.668289483</v>
      </c>
      <c r="O7" s="51">
        <v>91.7</v>
      </c>
      <c r="P7" s="14">
        <v>103132971.17122519</v>
      </c>
      <c r="Q7" s="51">
        <v>71</v>
      </c>
      <c r="R7" s="54">
        <v>114509028.99999996</v>
      </c>
      <c r="S7" s="54">
        <v>115243040.27199987</v>
      </c>
      <c r="T7" s="51">
        <v>99.4</v>
      </c>
      <c r="U7" s="14">
        <v>176429866.00000003</v>
      </c>
      <c r="V7" s="51">
        <v>64.900000000000006</v>
      </c>
    </row>
    <row r="8" spans="1:22" s="11" customFormat="1" ht="25" customHeight="1" x14ac:dyDescent="0.2">
      <c r="A8" s="41">
        <f t="shared" ref="A8:A35" si="0">ROW()-6</f>
        <v>2</v>
      </c>
      <c r="B8" s="10" t="s">
        <v>16</v>
      </c>
      <c r="C8" s="14">
        <v>37141325</v>
      </c>
      <c r="D8" s="14">
        <v>34003473.329999998</v>
      </c>
      <c r="E8" s="51">
        <v>109.2</v>
      </c>
      <c r="F8" s="55">
        <v>47516313.919</v>
      </c>
      <c r="G8" s="51">
        <v>78.2</v>
      </c>
      <c r="H8" s="16">
        <v>921728</v>
      </c>
      <c r="I8" s="16">
        <v>740965.15899999999</v>
      </c>
      <c r="J8" s="51">
        <v>124.4</v>
      </c>
      <c r="K8" s="16">
        <v>2466227.8470000001</v>
      </c>
      <c r="L8" s="51">
        <v>37.4</v>
      </c>
      <c r="M8" s="14">
        <v>7359998</v>
      </c>
      <c r="N8" s="56">
        <v>6295680.841</v>
      </c>
      <c r="O8" s="51">
        <v>116.9</v>
      </c>
      <c r="P8" s="57">
        <v>7709852.9979999997</v>
      </c>
      <c r="Q8" s="58">
        <v>95.5</v>
      </c>
      <c r="R8" s="54">
        <v>45423052</v>
      </c>
      <c r="S8" s="54">
        <v>41040119.329999998</v>
      </c>
      <c r="T8" s="51">
        <v>110.7</v>
      </c>
      <c r="U8" s="54">
        <v>57692394.763999999</v>
      </c>
      <c r="V8" s="51">
        <v>78.7</v>
      </c>
    </row>
    <row r="9" spans="1:22" ht="25" customHeight="1" x14ac:dyDescent="0.2">
      <c r="A9" s="41">
        <f t="shared" si="0"/>
        <v>3</v>
      </c>
      <c r="B9" s="10" t="s">
        <v>17</v>
      </c>
      <c r="C9" s="14">
        <v>10534608.078</v>
      </c>
      <c r="D9" s="14">
        <v>6564765.9560000002</v>
      </c>
      <c r="E9" s="51">
        <v>160.5</v>
      </c>
      <c r="F9" s="14">
        <v>16501539.821999999</v>
      </c>
      <c r="G9" s="51">
        <v>63.8</v>
      </c>
      <c r="H9" s="16">
        <v>1553615</v>
      </c>
      <c r="I9" s="57">
        <v>2120232</v>
      </c>
      <c r="J9" s="51">
        <v>73.3</v>
      </c>
      <c r="K9" s="59">
        <v>1917274</v>
      </c>
      <c r="L9" s="51">
        <v>81</v>
      </c>
      <c r="M9" s="14">
        <v>16651172.344000001</v>
      </c>
      <c r="N9" s="56">
        <v>17155976.440000001</v>
      </c>
      <c r="O9" s="51">
        <v>97.1</v>
      </c>
      <c r="P9" s="59">
        <v>26974004.199000001</v>
      </c>
      <c r="Q9" s="51">
        <v>61.7</v>
      </c>
      <c r="R9" s="54">
        <v>28739395.421999998</v>
      </c>
      <c r="S9" s="54">
        <v>25840974.396000002</v>
      </c>
      <c r="T9" s="51">
        <v>111.2</v>
      </c>
      <c r="U9" s="14">
        <v>45392818.020999998</v>
      </c>
      <c r="V9" s="51">
        <v>63.3</v>
      </c>
    </row>
    <row r="10" spans="1:22" ht="25" customHeight="1" x14ac:dyDescent="0.2">
      <c r="A10" s="41">
        <f t="shared" si="0"/>
        <v>4</v>
      </c>
      <c r="B10" s="10" t="s">
        <v>18</v>
      </c>
      <c r="C10" s="57">
        <v>7139202</v>
      </c>
      <c r="D10" s="57">
        <v>6312932</v>
      </c>
      <c r="E10" s="51">
        <v>113.1</v>
      </c>
      <c r="F10" s="59">
        <v>12181679</v>
      </c>
      <c r="G10" s="51">
        <v>58.6</v>
      </c>
      <c r="H10" s="57">
        <v>3572461</v>
      </c>
      <c r="I10" s="57">
        <v>4772742</v>
      </c>
      <c r="J10" s="51">
        <v>74.900000000000006</v>
      </c>
      <c r="K10" s="59">
        <v>3761271</v>
      </c>
      <c r="L10" s="51">
        <v>95</v>
      </c>
      <c r="M10" s="57">
        <v>17958492</v>
      </c>
      <c r="N10" s="57">
        <v>20955077</v>
      </c>
      <c r="O10" s="51">
        <v>85.7</v>
      </c>
      <c r="P10" s="14">
        <v>26253807</v>
      </c>
      <c r="Q10" s="51">
        <v>68.400000000000006</v>
      </c>
      <c r="R10" s="54">
        <v>28670155</v>
      </c>
      <c r="S10" s="54">
        <v>32040751</v>
      </c>
      <c r="T10" s="51">
        <v>89.5</v>
      </c>
      <c r="U10" s="14">
        <v>42196757</v>
      </c>
      <c r="V10" s="51">
        <v>67.900000000000006</v>
      </c>
    </row>
    <row r="11" spans="1:22" ht="25" customHeight="1" x14ac:dyDescent="0.2">
      <c r="A11" s="41">
        <f t="shared" si="0"/>
        <v>5</v>
      </c>
      <c r="B11" s="10" t="s">
        <v>19</v>
      </c>
      <c r="C11" s="54">
        <v>14576256</v>
      </c>
      <c r="D11" s="60">
        <v>10576001</v>
      </c>
      <c r="E11" s="51">
        <v>137.80000000000001</v>
      </c>
      <c r="F11" s="60">
        <v>19213867</v>
      </c>
      <c r="G11" s="51">
        <v>75.900000000000006</v>
      </c>
      <c r="H11" s="61">
        <v>386456</v>
      </c>
      <c r="I11" s="62">
        <v>312908</v>
      </c>
      <c r="J11" s="51">
        <v>123.5</v>
      </c>
      <c r="K11" s="59">
        <v>230430</v>
      </c>
      <c r="L11" s="51">
        <v>167.7</v>
      </c>
      <c r="M11" s="54">
        <v>10337104</v>
      </c>
      <c r="N11" s="63">
        <v>9035791</v>
      </c>
      <c r="O11" s="51">
        <v>114.4</v>
      </c>
      <c r="P11" s="59">
        <v>10382488</v>
      </c>
      <c r="Q11" s="51">
        <v>99.6</v>
      </c>
      <c r="R11" s="54">
        <v>25299816</v>
      </c>
      <c r="S11" s="54">
        <v>19924700</v>
      </c>
      <c r="T11" s="51">
        <v>127</v>
      </c>
      <c r="U11" s="54">
        <v>29826785</v>
      </c>
      <c r="V11" s="51">
        <v>84.8</v>
      </c>
    </row>
    <row r="12" spans="1:22" ht="25" customHeight="1" x14ac:dyDescent="0.2">
      <c r="A12" s="41">
        <f t="shared" si="0"/>
        <v>6</v>
      </c>
      <c r="B12" s="10" t="s">
        <v>20</v>
      </c>
      <c r="C12" s="54">
        <v>1581441</v>
      </c>
      <c r="D12" s="60">
        <v>1907539</v>
      </c>
      <c r="E12" s="51">
        <v>82.9</v>
      </c>
      <c r="F12" s="60">
        <v>5974102</v>
      </c>
      <c r="G12" s="51">
        <v>26.5</v>
      </c>
      <c r="H12" s="61">
        <v>20230</v>
      </c>
      <c r="I12" s="62">
        <v>7508</v>
      </c>
      <c r="J12" s="51">
        <v>269.39999999999998</v>
      </c>
      <c r="K12" s="59">
        <v>792</v>
      </c>
      <c r="L12" s="86">
        <v>2554.3000000000002</v>
      </c>
      <c r="M12" s="54">
        <v>11645949</v>
      </c>
      <c r="N12" s="63">
        <v>11953693</v>
      </c>
      <c r="O12" s="51">
        <v>97.4</v>
      </c>
      <c r="P12" s="59">
        <v>17232870</v>
      </c>
      <c r="Q12" s="51">
        <v>67.599999999999994</v>
      </c>
      <c r="R12" s="54">
        <v>13247620</v>
      </c>
      <c r="S12" s="54">
        <v>13868740</v>
      </c>
      <c r="T12" s="51">
        <v>95.5</v>
      </c>
      <c r="U12" s="54">
        <v>23207764</v>
      </c>
      <c r="V12" s="51">
        <v>57.1</v>
      </c>
    </row>
    <row r="13" spans="1:22" ht="25" customHeight="1" x14ac:dyDescent="0.2">
      <c r="A13" s="41">
        <f t="shared" si="0"/>
        <v>7</v>
      </c>
      <c r="B13" s="12" t="s">
        <v>21</v>
      </c>
      <c r="C13" s="64">
        <v>913897</v>
      </c>
      <c r="D13" s="65">
        <v>760516</v>
      </c>
      <c r="E13" s="51">
        <v>120.2</v>
      </c>
      <c r="F13" s="65">
        <v>2623892</v>
      </c>
      <c r="G13" s="51">
        <v>34.799999999999997</v>
      </c>
      <c r="H13" s="16">
        <v>0</v>
      </c>
      <c r="I13" s="17">
        <v>0</v>
      </c>
      <c r="J13" s="51" t="s">
        <v>60</v>
      </c>
      <c r="K13" s="65">
        <v>134376</v>
      </c>
      <c r="L13" s="51" t="s">
        <v>60</v>
      </c>
      <c r="M13" s="64">
        <v>5650257</v>
      </c>
      <c r="N13" s="63">
        <v>6248390</v>
      </c>
      <c r="O13" s="51">
        <v>90.4</v>
      </c>
      <c r="P13" s="66">
        <v>16771483</v>
      </c>
      <c r="Q13" s="51">
        <v>33.700000000000003</v>
      </c>
      <c r="R13" s="54">
        <v>6564154</v>
      </c>
      <c r="S13" s="54">
        <v>7008906</v>
      </c>
      <c r="T13" s="51">
        <v>93.7</v>
      </c>
      <c r="U13" s="54">
        <v>19529751</v>
      </c>
      <c r="V13" s="51">
        <v>33.6</v>
      </c>
    </row>
    <row r="14" spans="1:22" ht="25" customHeight="1" x14ac:dyDescent="0.2">
      <c r="A14" s="41">
        <f t="shared" si="0"/>
        <v>8</v>
      </c>
      <c r="B14" s="10" t="s">
        <v>22</v>
      </c>
      <c r="C14" s="14">
        <v>3246012.7190000005</v>
      </c>
      <c r="D14" s="15">
        <v>2427239.7519999999</v>
      </c>
      <c r="E14" s="51">
        <v>133.69999999999999</v>
      </c>
      <c r="F14" s="67">
        <v>2975904.4240000001</v>
      </c>
      <c r="G14" s="51">
        <v>109.1</v>
      </c>
      <c r="H14" s="16">
        <v>295219.35499999998</v>
      </c>
      <c r="I14" s="57">
        <v>196207.495</v>
      </c>
      <c r="J14" s="51">
        <v>150.5</v>
      </c>
      <c r="K14" s="59">
        <v>430469.02899999998</v>
      </c>
      <c r="L14" s="51">
        <v>68.599999999999994</v>
      </c>
      <c r="M14" s="14">
        <v>6161631.7830000008</v>
      </c>
      <c r="N14" s="14">
        <v>8169218.0880000005</v>
      </c>
      <c r="O14" s="51">
        <v>75.400000000000006</v>
      </c>
      <c r="P14" s="14">
        <v>7341127.4520000005</v>
      </c>
      <c r="Q14" s="51">
        <v>83.9</v>
      </c>
      <c r="R14" s="54">
        <v>9702863.8570000008</v>
      </c>
      <c r="S14" s="54">
        <v>10792665.335000001</v>
      </c>
      <c r="T14" s="51">
        <v>89.9</v>
      </c>
      <c r="U14" s="14">
        <v>10747500.905000001</v>
      </c>
      <c r="V14" s="51">
        <v>90.3</v>
      </c>
    </row>
    <row r="15" spans="1:22" ht="25" customHeight="1" x14ac:dyDescent="0.2">
      <c r="A15" s="41">
        <f t="shared" si="0"/>
        <v>9</v>
      </c>
      <c r="B15" s="10" t="s">
        <v>23</v>
      </c>
      <c r="C15" s="14">
        <v>15557</v>
      </c>
      <c r="D15" s="15">
        <v>17160</v>
      </c>
      <c r="E15" s="51">
        <v>90.7</v>
      </c>
      <c r="F15" s="67">
        <v>179073</v>
      </c>
      <c r="G15" s="51">
        <v>8.6999999999999993</v>
      </c>
      <c r="H15" s="16">
        <v>90720.99</v>
      </c>
      <c r="I15" s="17">
        <v>152270.04999999999</v>
      </c>
      <c r="J15" s="51">
        <v>59.6</v>
      </c>
      <c r="K15" s="67">
        <v>183941.55</v>
      </c>
      <c r="L15" s="51">
        <v>49.3</v>
      </c>
      <c r="M15" s="14">
        <v>4632306.3539999994</v>
      </c>
      <c r="N15" s="18">
        <v>5757291.9500000002</v>
      </c>
      <c r="O15" s="51">
        <v>80.5</v>
      </c>
      <c r="P15" s="18">
        <v>6878507.3500000006</v>
      </c>
      <c r="Q15" s="51">
        <v>67.3</v>
      </c>
      <c r="R15" s="54">
        <v>4738584.3439999996</v>
      </c>
      <c r="S15" s="54">
        <v>5926722</v>
      </c>
      <c r="T15" s="51">
        <v>80</v>
      </c>
      <c r="U15" s="14">
        <v>7241521.9000000004</v>
      </c>
      <c r="V15" s="51">
        <v>65.400000000000006</v>
      </c>
    </row>
    <row r="16" spans="1:22" ht="25" customHeight="1" x14ac:dyDescent="0.2">
      <c r="A16" s="41">
        <f t="shared" si="0"/>
        <v>10</v>
      </c>
      <c r="B16" s="10" t="s">
        <v>24</v>
      </c>
      <c r="C16" s="64">
        <v>1243223</v>
      </c>
      <c r="D16" s="65">
        <v>1045735</v>
      </c>
      <c r="E16" s="51">
        <v>118.9</v>
      </c>
      <c r="F16" s="65">
        <v>1349612</v>
      </c>
      <c r="G16" s="51">
        <v>92.1</v>
      </c>
      <c r="H16" s="64">
        <v>105330</v>
      </c>
      <c r="I16" s="65">
        <v>168886</v>
      </c>
      <c r="J16" s="51">
        <v>62.4</v>
      </c>
      <c r="K16" s="65">
        <v>155664</v>
      </c>
      <c r="L16" s="51">
        <v>67.7</v>
      </c>
      <c r="M16" s="64">
        <v>4727234</v>
      </c>
      <c r="N16" s="15">
        <v>5353880</v>
      </c>
      <c r="O16" s="51">
        <v>88.3</v>
      </c>
      <c r="P16" s="65">
        <v>5890111</v>
      </c>
      <c r="Q16" s="51">
        <v>80.3</v>
      </c>
      <c r="R16" s="14">
        <v>6075787</v>
      </c>
      <c r="S16" s="54">
        <v>6568501</v>
      </c>
      <c r="T16" s="51">
        <v>92.5</v>
      </c>
      <c r="U16" s="14">
        <v>7395387</v>
      </c>
      <c r="V16" s="51">
        <v>82.2</v>
      </c>
    </row>
    <row r="17" spans="1:22" ht="25" customHeight="1" x14ac:dyDescent="0.2">
      <c r="A17" s="41">
        <f t="shared" si="0"/>
        <v>11</v>
      </c>
      <c r="B17" s="10" t="s">
        <v>25</v>
      </c>
      <c r="C17" s="14">
        <v>148562</v>
      </c>
      <c r="D17" s="18">
        <v>151019</v>
      </c>
      <c r="E17" s="51">
        <v>98.4</v>
      </c>
      <c r="F17" s="18">
        <v>372607</v>
      </c>
      <c r="G17" s="51">
        <v>39.9</v>
      </c>
      <c r="H17" s="16">
        <v>21555</v>
      </c>
      <c r="I17" s="57">
        <v>15006</v>
      </c>
      <c r="J17" s="51">
        <v>143.6</v>
      </c>
      <c r="K17" s="59">
        <v>56312</v>
      </c>
      <c r="L17" s="51">
        <v>38.299999999999997</v>
      </c>
      <c r="M17" s="14">
        <v>1394067</v>
      </c>
      <c r="N17" s="15">
        <v>1609650</v>
      </c>
      <c r="O17" s="51">
        <v>86.6</v>
      </c>
      <c r="P17" s="67">
        <v>3503394</v>
      </c>
      <c r="Q17" s="51">
        <v>39.799999999999997</v>
      </c>
      <c r="R17" s="14">
        <v>1564184</v>
      </c>
      <c r="S17" s="54">
        <v>1775675</v>
      </c>
      <c r="T17" s="51">
        <v>88.1</v>
      </c>
      <c r="U17" s="14">
        <v>3932313</v>
      </c>
      <c r="V17" s="51">
        <v>39.799999999999997</v>
      </c>
    </row>
    <row r="18" spans="1:22" ht="25" customHeight="1" x14ac:dyDescent="0.2">
      <c r="A18" s="41">
        <f t="shared" si="0"/>
        <v>12</v>
      </c>
      <c r="B18" s="10" t="s">
        <v>26</v>
      </c>
      <c r="C18" s="57">
        <v>145576</v>
      </c>
      <c r="D18" s="57">
        <v>186870</v>
      </c>
      <c r="E18" s="51">
        <v>77.900000000000006</v>
      </c>
      <c r="F18" s="59">
        <v>344335</v>
      </c>
      <c r="G18" s="51">
        <v>42.3</v>
      </c>
      <c r="H18" s="57">
        <v>0</v>
      </c>
      <c r="I18" s="57">
        <v>0</v>
      </c>
      <c r="J18" s="51" t="s">
        <v>60</v>
      </c>
      <c r="K18" s="57">
        <v>0</v>
      </c>
      <c r="L18" s="51" t="s">
        <v>60</v>
      </c>
      <c r="M18" s="57">
        <v>3187150</v>
      </c>
      <c r="N18" s="57">
        <v>3466540</v>
      </c>
      <c r="O18" s="51">
        <v>91.9</v>
      </c>
      <c r="P18" s="59">
        <v>5511380</v>
      </c>
      <c r="Q18" s="51">
        <v>57.8</v>
      </c>
      <c r="R18" s="14">
        <v>3332726</v>
      </c>
      <c r="S18" s="54">
        <v>3653410</v>
      </c>
      <c r="T18" s="51">
        <v>91.2</v>
      </c>
      <c r="U18" s="14">
        <v>5855715</v>
      </c>
      <c r="V18" s="51">
        <v>56.9</v>
      </c>
    </row>
    <row r="19" spans="1:22" ht="24.75" customHeight="1" x14ac:dyDescent="0.2">
      <c r="A19" s="41">
        <f t="shared" si="0"/>
        <v>13</v>
      </c>
      <c r="B19" s="10" t="s">
        <v>27</v>
      </c>
      <c r="C19" s="14">
        <v>2908882</v>
      </c>
      <c r="D19" s="56">
        <v>3000952</v>
      </c>
      <c r="E19" s="51">
        <v>96.9</v>
      </c>
      <c r="F19" s="59">
        <v>3999095</v>
      </c>
      <c r="G19" s="51">
        <v>72.7</v>
      </c>
      <c r="H19" s="57">
        <v>188</v>
      </c>
      <c r="I19" s="57">
        <v>4535</v>
      </c>
      <c r="J19" s="51">
        <v>4.0999999999999996</v>
      </c>
      <c r="K19" s="59">
        <v>0</v>
      </c>
      <c r="L19" s="51" t="s">
        <v>60</v>
      </c>
      <c r="M19" s="14">
        <v>258211</v>
      </c>
      <c r="N19" s="56">
        <v>218525</v>
      </c>
      <c r="O19" s="51">
        <v>118.2</v>
      </c>
      <c r="P19" s="59">
        <v>413947</v>
      </c>
      <c r="Q19" s="51">
        <v>62.4</v>
      </c>
      <c r="R19" s="14">
        <v>3167281</v>
      </c>
      <c r="S19" s="54">
        <v>3224012</v>
      </c>
      <c r="T19" s="51">
        <v>98.2</v>
      </c>
      <c r="U19" s="14">
        <v>4413042</v>
      </c>
      <c r="V19" s="51">
        <v>71.8</v>
      </c>
    </row>
    <row r="20" spans="1:22" ht="29.25" customHeight="1" x14ac:dyDescent="0.2">
      <c r="A20" s="41">
        <f t="shared" si="0"/>
        <v>14</v>
      </c>
      <c r="B20" s="19" t="s">
        <v>28</v>
      </c>
      <c r="C20" s="14">
        <v>11527.79</v>
      </c>
      <c r="D20" s="14">
        <v>21226.255000000001</v>
      </c>
      <c r="E20" s="51">
        <v>54.3</v>
      </c>
      <c r="F20" s="14">
        <v>42364</v>
      </c>
      <c r="G20" s="51">
        <v>27.2</v>
      </c>
      <c r="H20" s="16">
        <v>101040.43</v>
      </c>
      <c r="I20" s="17">
        <v>138361.09040000002</v>
      </c>
      <c r="J20" s="51">
        <v>73</v>
      </c>
      <c r="K20" s="67">
        <v>300766.46000000002</v>
      </c>
      <c r="L20" s="51">
        <v>33.6</v>
      </c>
      <c r="M20" s="14">
        <v>1622751.115</v>
      </c>
      <c r="N20" s="56">
        <v>1744568.1810000001</v>
      </c>
      <c r="O20" s="51">
        <v>93</v>
      </c>
      <c r="P20" s="59">
        <v>4218655.9380000001</v>
      </c>
      <c r="Q20" s="51">
        <v>38.5</v>
      </c>
      <c r="R20" s="14">
        <v>1735319.335</v>
      </c>
      <c r="S20" s="54">
        <v>1904155.5264000001</v>
      </c>
      <c r="T20" s="51">
        <v>91.1</v>
      </c>
      <c r="U20" s="14">
        <v>4561786.398</v>
      </c>
      <c r="V20" s="51">
        <v>38</v>
      </c>
    </row>
    <row r="21" spans="1:22" ht="25" customHeight="1" x14ac:dyDescent="0.2">
      <c r="A21" s="41">
        <f t="shared" si="0"/>
        <v>15</v>
      </c>
      <c r="B21" s="10" t="s">
        <v>29</v>
      </c>
      <c r="C21" s="14">
        <v>118925</v>
      </c>
      <c r="D21" s="14">
        <v>151352</v>
      </c>
      <c r="E21" s="51">
        <v>78.599999999999994</v>
      </c>
      <c r="F21" s="14">
        <v>602013</v>
      </c>
      <c r="G21" s="51">
        <v>19.8</v>
      </c>
      <c r="H21" s="16">
        <v>17410</v>
      </c>
      <c r="I21" s="17">
        <v>10118</v>
      </c>
      <c r="J21" s="51">
        <v>172.1</v>
      </c>
      <c r="K21" s="67">
        <v>4260</v>
      </c>
      <c r="L21" s="51">
        <v>408.7</v>
      </c>
      <c r="M21" s="14">
        <v>913372</v>
      </c>
      <c r="N21" s="56">
        <v>1150895</v>
      </c>
      <c r="O21" s="51">
        <v>79.400000000000006</v>
      </c>
      <c r="P21" s="59">
        <v>2055711</v>
      </c>
      <c r="Q21" s="51">
        <v>44.4</v>
      </c>
      <c r="R21" s="14">
        <v>1049707</v>
      </c>
      <c r="S21" s="54">
        <v>1312365</v>
      </c>
      <c r="T21" s="51">
        <v>80</v>
      </c>
      <c r="U21" s="14">
        <v>2661984</v>
      </c>
      <c r="V21" s="51">
        <v>39.4</v>
      </c>
    </row>
    <row r="22" spans="1:22" ht="25" customHeight="1" x14ac:dyDescent="0.2">
      <c r="A22" s="41">
        <f t="shared" si="0"/>
        <v>16</v>
      </c>
      <c r="B22" s="10" t="s">
        <v>30</v>
      </c>
      <c r="C22" s="14">
        <v>2280131</v>
      </c>
      <c r="D22" s="14">
        <v>2283294</v>
      </c>
      <c r="E22" s="51">
        <v>99.9</v>
      </c>
      <c r="F22" s="14">
        <v>2514655</v>
      </c>
      <c r="G22" s="51">
        <v>90.7</v>
      </c>
      <c r="H22" s="16">
        <v>0</v>
      </c>
      <c r="I22" s="17">
        <v>1598</v>
      </c>
      <c r="J22" s="51" t="s">
        <v>60</v>
      </c>
      <c r="K22" s="67">
        <v>520</v>
      </c>
      <c r="L22" s="51" t="s">
        <v>60</v>
      </c>
      <c r="M22" s="14">
        <v>147220</v>
      </c>
      <c r="N22" s="56">
        <v>155195</v>
      </c>
      <c r="O22" s="51">
        <v>94.9</v>
      </c>
      <c r="P22" s="59">
        <v>173607</v>
      </c>
      <c r="Q22" s="51">
        <v>84.8</v>
      </c>
      <c r="R22" s="14">
        <v>2427351</v>
      </c>
      <c r="S22" s="54">
        <v>2440087</v>
      </c>
      <c r="T22" s="51">
        <v>99.5</v>
      </c>
      <c r="U22" s="14">
        <v>2688782</v>
      </c>
      <c r="V22" s="51">
        <v>90.3</v>
      </c>
    </row>
    <row r="23" spans="1:22" ht="25" customHeight="1" x14ac:dyDescent="0.2">
      <c r="A23" s="41">
        <f t="shared" si="0"/>
        <v>17</v>
      </c>
      <c r="B23" s="20" t="s">
        <v>31</v>
      </c>
      <c r="C23" s="14">
        <v>1911899.673</v>
      </c>
      <c r="D23" s="14">
        <v>1368802.28</v>
      </c>
      <c r="E23" s="51">
        <v>139.69999999999999</v>
      </c>
      <c r="F23" s="14">
        <v>1318622</v>
      </c>
      <c r="G23" s="51">
        <v>145</v>
      </c>
      <c r="H23" s="16">
        <v>0</v>
      </c>
      <c r="I23" s="17">
        <v>42.253999999999998</v>
      </c>
      <c r="J23" s="51" t="s">
        <v>60</v>
      </c>
      <c r="K23" s="67">
        <v>0</v>
      </c>
      <c r="L23" s="51" t="s">
        <v>60</v>
      </c>
      <c r="M23" s="14">
        <v>1072529.047</v>
      </c>
      <c r="N23" s="14">
        <v>782094.48100000003</v>
      </c>
      <c r="O23" s="51">
        <v>137.1</v>
      </c>
      <c r="P23" s="14">
        <v>1180768</v>
      </c>
      <c r="Q23" s="51">
        <v>90.8</v>
      </c>
      <c r="R23" s="14">
        <v>2984428.7199999997</v>
      </c>
      <c r="S23" s="54">
        <v>2150939.0150000001</v>
      </c>
      <c r="T23" s="51">
        <v>138.80000000000001</v>
      </c>
      <c r="U23" s="14">
        <v>2499390</v>
      </c>
      <c r="V23" s="51">
        <v>119.4</v>
      </c>
    </row>
    <row r="24" spans="1:22" ht="25" customHeight="1" x14ac:dyDescent="0.2">
      <c r="A24" s="41">
        <f t="shared" si="0"/>
        <v>18</v>
      </c>
      <c r="B24" s="10" t="s">
        <v>32</v>
      </c>
      <c r="C24" s="64">
        <v>632783</v>
      </c>
      <c r="D24" s="65">
        <v>506920</v>
      </c>
      <c r="E24" s="51">
        <v>124.8</v>
      </c>
      <c r="F24" s="65">
        <v>851333</v>
      </c>
      <c r="G24" s="51">
        <v>74.3</v>
      </c>
      <c r="H24" s="64">
        <v>20750</v>
      </c>
      <c r="I24" s="17">
        <v>15641</v>
      </c>
      <c r="J24" s="51">
        <v>132.69999999999999</v>
      </c>
      <c r="K24" s="64">
        <v>10520</v>
      </c>
      <c r="L24" s="51">
        <v>197.2</v>
      </c>
      <c r="M24" s="64">
        <v>1043641</v>
      </c>
      <c r="N24" s="15">
        <v>1036114</v>
      </c>
      <c r="O24" s="51">
        <v>100.7</v>
      </c>
      <c r="P24" s="65">
        <v>1745489</v>
      </c>
      <c r="Q24" s="51">
        <v>59.8</v>
      </c>
      <c r="R24" s="54">
        <v>1697174</v>
      </c>
      <c r="S24" s="54">
        <v>1558675</v>
      </c>
      <c r="T24" s="51">
        <v>108.9</v>
      </c>
      <c r="U24" s="14">
        <v>2607342</v>
      </c>
      <c r="V24" s="51">
        <v>65.099999999999994</v>
      </c>
    </row>
    <row r="25" spans="1:22" ht="25" customHeight="1" x14ac:dyDescent="0.2">
      <c r="A25" s="41">
        <f t="shared" si="0"/>
        <v>19</v>
      </c>
      <c r="B25" s="10" t="s">
        <v>33</v>
      </c>
      <c r="C25" s="14">
        <v>1692315.919</v>
      </c>
      <c r="D25" s="14">
        <v>1606442.4269999999</v>
      </c>
      <c r="E25" s="51">
        <v>105.3</v>
      </c>
      <c r="F25" s="14">
        <v>2175436.8149999999</v>
      </c>
      <c r="G25" s="51">
        <v>77.8</v>
      </c>
      <c r="H25" s="16">
        <v>2104.5500000000002</v>
      </c>
      <c r="I25" s="87">
        <v>17563.060000000001</v>
      </c>
      <c r="J25" s="51">
        <v>12</v>
      </c>
      <c r="K25" s="67">
        <v>10152.67</v>
      </c>
      <c r="L25" s="51">
        <v>20.7</v>
      </c>
      <c r="M25" s="14">
        <v>101306.673</v>
      </c>
      <c r="N25" s="14">
        <v>110954.258</v>
      </c>
      <c r="O25" s="51">
        <v>91.3</v>
      </c>
      <c r="P25" s="14">
        <v>142372.682</v>
      </c>
      <c r="Q25" s="51">
        <v>71.2</v>
      </c>
      <c r="R25" s="54">
        <v>1795727.142</v>
      </c>
      <c r="S25" s="54">
        <v>1734959.7449999999</v>
      </c>
      <c r="T25" s="51">
        <v>103.5</v>
      </c>
      <c r="U25" s="14">
        <v>2327962.1669999999</v>
      </c>
      <c r="V25" s="51">
        <v>77.099999999999994</v>
      </c>
    </row>
    <row r="26" spans="1:22" ht="25" customHeight="1" x14ac:dyDescent="0.2">
      <c r="A26" s="41">
        <f t="shared" si="0"/>
        <v>20</v>
      </c>
      <c r="B26" s="10" t="s">
        <v>34</v>
      </c>
      <c r="C26" s="21">
        <v>2209311.6979999999</v>
      </c>
      <c r="D26" s="21">
        <v>1954378.693</v>
      </c>
      <c r="E26" s="51">
        <v>113</v>
      </c>
      <c r="F26" s="14">
        <v>1830058.527</v>
      </c>
      <c r="G26" s="51">
        <v>120.7</v>
      </c>
      <c r="H26" s="16">
        <v>0</v>
      </c>
      <c r="I26">
        <v>0</v>
      </c>
      <c r="J26" s="51" t="s">
        <v>60</v>
      </c>
      <c r="K26">
        <v>0</v>
      </c>
      <c r="L26" s="51" t="s">
        <v>60</v>
      </c>
      <c r="M26" s="14">
        <v>269853.80800000002</v>
      </c>
      <c r="N26" s="56">
        <v>242026.14499999999</v>
      </c>
      <c r="O26" s="51">
        <v>111.5</v>
      </c>
      <c r="P26" s="59">
        <v>317961.36</v>
      </c>
      <c r="Q26" s="51">
        <v>84.9</v>
      </c>
      <c r="R26" s="14">
        <v>2479165.5060000001</v>
      </c>
      <c r="S26" s="54">
        <v>2196404.838</v>
      </c>
      <c r="T26" s="51">
        <v>112.9</v>
      </c>
      <c r="U26" s="14">
        <v>2148019.8870000001</v>
      </c>
      <c r="V26" s="51">
        <v>115.4</v>
      </c>
    </row>
    <row r="27" spans="1:22" ht="25" customHeight="1" x14ac:dyDescent="0.2">
      <c r="A27" s="41">
        <f t="shared" si="0"/>
        <v>21</v>
      </c>
      <c r="B27" s="10" t="s">
        <v>35</v>
      </c>
      <c r="C27" s="14">
        <v>1247049.176</v>
      </c>
      <c r="D27" s="14">
        <v>1186647.2520000001</v>
      </c>
      <c r="E27" s="51">
        <v>105.1</v>
      </c>
      <c r="F27" s="14">
        <v>2048345</v>
      </c>
      <c r="G27" s="51">
        <v>60.9</v>
      </c>
      <c r="H27" s="16">
        <v>0</v>
      </c>
      <c r="I27" s="16">
        <v>0</v>
      </c>
      <c r="J27" s="51" t="s">
        <v>60</v>
      </c>
      <c r="K27" s="16">
        <v>0</v>
      </c>
      <c r="L27" s="51" t="s">
        <v>60</v>
      </c>
      <c r="M27" s="14">
        <v>232393.01500000001</v>
      </c>
      <c r="N27" s="56">
        <v>280668.72399999999</v>
      </c>
      <c r="O27" s="51">
        <v>82.8</v>
      </c>
      <c r="P27" s="59">
        <v>364517</v>
      </c>
      <c r="Q27" s="51">
        <v>63.8</v>
      </c>
      <c r="R27" s="14">
        <v>1479442.1910000001</v>
      </c>
      <c r="S27" s="54">
        <v>1467315.976</v>
      </c>
      <c r="T27" s="51">
        <v>100.8</v>
      </c>
      <c r="U27" s="14">
        <v>2412862</v>
      </c>
      <c r="V27" s="51">
        <v>61.3</v>
      </c>
    </row>
    <row r="28" spans="1:22" ht="25" customHeight="1" x14ac:dyDescent="0.2">
      <c r="A28" s="41">
        <f t="shared" si="0"/>
        <v>22</v>
      </c>
      <c r="B28" s="10" t="s">
        <v>36</v>
      </c>
      <c r="C28" s="14">
        <v>61692</v>
      </c>
      <c r="D28" s="14">
        <v>40989</v>
      </c>
      <c r="E28" s="51">
        <v>150.5</v>
      </c>
      <c r="F28" s="14">
        <v>79399</v>
      </c>
      <c r="G28" s="51">
        <v>77.7</v>
      </c>
      <c r="H28" s="16">
        <v>10121</v>
      </c>
      <c r="I28" s="57">
        <v>281</v>
      </c>
      <c r="J28" s="86">
        <v>3601.8</v>
      </c>
      <c r="K28" s="59">
        <v>7418</v>
      </c>
      <c r="L28" s="51">
        <v>136.4</v>
      </c>
      <c r="M28" s="14">
        <v>456625</v>
      </c>
      <c r="N28" s="56">
        <v>465781</v>
      </c>
      <c r="O28" s="51">
        <v>98</v>
      </c>
      <c r="P28" s="59">
        <v>1939639</v>
      </c>
      <c r="Q28" s="51">
        <v>23.5</v>
      </c>
      <c r="R28" s="14">
        <v>528438</v>
      </c>
      <c r="S28" s="54">
        <v>507051</v>
      </c>
      <c r="T28" s="51">
        <v>104.2</v>
      </c>
      <c r="U28" s="14">
        <v>2026456</v>
      </c>
      <c r="V28" s="51">
        <v>26.1</v>
      </c>
    </row>
    <row r="29" spans="1:22" ht="25" customHeight="1" x14ac:dyDescent="0.2">
      <c r="A29" s="41">
        <f t="shared" si="0"/>
        <v>23</v>
      </c>
      <c r="B29" s="10" t="s">
        <v>37</v>
      </c>
      <c r="C29" s="14">
        <v>306016</v>
      </c>
      <c r="D29" s="14">
        <v>206405</v>
      </c>
      <c r="E29" s="51">
        <v>148.30000000000001</v>
      </c>
      <c r="F29" s="14">
        <v>628787</v>
      </c>
      <c r="G29" s="51">
        <v>48.7</v>
      </c>
      <c r="H29" s="16">
        <v>47032</v>
      </c>
      <c r="I29" s="57">
        <v>75177</v>
      </c>
      <c r="J29" s="51">
        <v>62.6</v>
      </c>
      <c r="K29" s="59">
        <v>149254</v>
      </c>
      <c r="L29" s="51">
        <v>31.5</v>
      </c>
      <c r="M29" s="14">
        <v>923987</v>
      </c>
      <c r="N29" s="56">
        <v>935393</v>
      </c>
      <c r="O29" s="51">
        <v>98.8</v>
      </c>
      <c r="P29" s="59">
        <v>1631901</v>
      </c>
      <c r="Q29" s="51">
        <v>56.6</v>
      </c>
      <c r="R29" s="14">
        <v>1277035</v>
      </c>
      <c r="S29" s="54">
        <v>1216975</v>
      </c>
      <c r="T29" s="51">
        <v>104.9</v>
      </c>
      <c r="U29" s="14">
        <v>2409942</v>
      </c>
      <c r="V29" s="51">
        <v>53</v>
      </c>
    </row>
    <row r="30" spans="1:22" ht="25" customHeight="1" x14ac:dyDescent="0.2">
      <c r="A30" s="41">
        <f t="shared" si="0"/>
        <v>24</v>
      </c>
      <c r="B30" s="10" t="s">
        <v>38</v>
      </c>
      <c r="C30" s="57">
        <v>607</v>
      </c>
      <c r="D30" s="57">
        <v>2</v>
      </c>
      <c r="E30" s="86">
        <v>30350</v>
      </c>
      <c r="F30" s="68">
        <v>0</v>
      </c>
      <c r="G30" s="51" t="s">
        <v>60</v>
      </c>
      <c r="H30" s="64">
        <v>223318</v>
      </c>
      <c r="I30" s="65">
        <v>144534</v>
      </c>
      <c r="J30" s="51">
        <v>154.5</v>
      </c>
      <c r="K30" s="65">
        <v>95817</v>
      </c>
      <c r="L30" s="51">
        <v>233.1</v>
      </c>
      <c r="M30" s="64">
        <v>2474553</v>
      </c>
      <c r="N30" s="15">
        <v>2416942</v>
      </c>
      <c r="O30" s="51">
        <v>102.4</v>
      </c>
      <c r="P30" s="65">
        <v>2214269</v>
      </c>
      <c r="Q30" s="51">
        <v>111.8</v>
      </c>
      <c r="R30" s="54">
        <v>2698478</v>
      </c>
      <c r="S30" s="54">
        <v>2561478</v>
      </c>
      <c r="T30" s="51">
        <v>105.3</v>
      </c>
      <c r="U30" s="14">
        <v>2310086</v>
      </c>
      <c r="V30" s="51">
        <v>116.8</v>
      </c>
    </row>
    <row r="31" spans="1:22" ht="25" customHeight="1" x14ac:dyDescent="0.2">
      <c r="A31" s="41">
        <f t="shared" si="0"/>
        <v>25</v>
      </c>
      <c r="B31" s="10" t="s">
        <v>64</v>
      </c>
      <c r="C31" s="22">
        <v>396036</v>
      </c>
      <c r="D31" s="23">
        <v>267118</v>
      </c>
      <c r="E31" s="51">
        <v>148.30000000000001</v>
      </c>
      <c r="F31" s="24">
        <v>590819</v>
      </c>
      <c r="G31" s="51">
        <v>67</v>
      </c>
      <c r="H31" s="24">
        <v>34480</v>
      </c>
      <c r="I31" s="23">
        <v>18516</v>
      </c>
      <c r="J31" s="69">
        <v>186.2</v>
      </c>
      <c r="K31" s="24">
        <v>100873</v>
      </c>
      <c r="L31" s="51">
        <v>34.200000000000003</v>
      </c>
      <c r="M31" s="22">
        <v>1109597</v>
      </c>
      <c r="N31" s="57">
        <v>1425055</v>
      </c>
      <c r="O31" s="69">
        <v>77.900000000000006</v>
      </c>
      <c r="P31" s="23">
        <v>2032804</v>
      </c>
      <c r="Q31" s="51">
        <v>54.6</v>
      </c>
      <c r="R31" s="54">
        <v>1540113</v>
      </c>
      <c r="S31" s="54">
        <v>1710689</v>
      </c>
      <c r="T31" s="51">
        <v>90</v>
      </c>
      <c r="U31" s="14">
        <v>2724496</v>
      </c>
      <c r="V31" s="51">
        <v>56.5</v>
      </c>
    </row>
    <row r="32" spans="1:22" ht="25" customHeight="1" x14ac:dyDescent="0.2">
      <c r="A32" s="41">
        <f t="shared" si="0"/>
        <v>26</v>
      </c>
      <c r="B32" s="10" t="s">
        <v>39</v>
      </c>
      <c r="C32" s="22">
        <v>998297</v>
      </c>
      <c r="D32" s="23">
        <v>737361</v>
      </c>
      <c r="E32" s="51">
        <v>135.4</v>
      </c>
      <c r="F32" s="24">
        <v>838885</v>
      </c>
      <c r="G32" s="51">
        <v>119</v>
      </c>
      <c r="H32" s="24">
        <v>0</v>
      </c>
      <c r="I32" s="23">
        <v>0</v>
      </c>
      <c r="J32" s="69" t="s">
        <v>60</v>
      </c>
      <c r="K32" s="23">
        <v>0</v>
      </c>
      <c r="L32" s="51" t="s">
        <v>60</v>
      </c>
      <c r="M32" s="22">
        <v>52705</v>
      </c>
      <c r="N32" s="57">
        <v>63729</v>
      </c>
      <c r="O32" s="69">
        <v>82.7</v>
      </c>
      <c r="P32" s="23">
        <v>108212</v>
      </c>
      <c r="Q32" s="51">
        <v>48.7</v>
      </c>
      <c r="R32" s="54">
        <v>1051002</v>
      </c>
      <c r="S32" s="54">
        <v>801090</v>
      </c>
      <c r="T32" s="51">
        <v>131.19999999999999</v>
      </c>
      <c r="U32" s="14">
        <v>947097</v>
      </c>
      <c r="V32" s="51">
        <v>111</v>
      </c>
    </row>
    <row r="33" spans="1:25" ht="25" customHeight="1" x14ac:dyDescent="0.2">
      <c r="A33" s="41">
        <f t="shared" si="0"/>
        <v>27</v>
      </c>
      <c r="B33" s="12" t="s">
        <v>65</v>
      </c>
      <c r="C33" s="14">
        <v>438015.39500000002</v>
      </c>
      <c r="D33" s="14">
        <v>454078.86900000001</v>
      </c>
      <c r="E33" s="51">
        <v>96.5</v>
      </c>
      <c r="F33" s="14">
        <v>502004</v>
      </c>
      <c r="G33" s="51">
        <v>87.3</v>
      </c>
      <c r="H33" s="16">
        <v>0</v>
      </c>
      <c r="I33" s="16">
        <v>0</v>
      </c>
      <c r="J33" s="51" t="s">
        <v>60</v>
      </c>
      <c r="K33" s="59">
        <v>0</v>
      </c>
      <c r="L33" s="51" t="s">
        <v>60</v>
      </c>
      <c r="M33" s="14">
        <v>434904.973</v>
      </c>
      <c r="N33" s="56">
        <v>371787.848</v>
      </c>
      <c r="O33" s="51">
        <v>117</v>
      </c>
      <c r="P33" s="59">
        <v>578911</v>
      </c>
      <c r="Q33" s="51">
        <v>75.099999999999994</v>
      </c>
      <c r="R33" s="14">
        <v>872920.36800000002</v>
      </c>
      <c r="S33" s="54">
        <v>825866.71699999995</v>
      </c>
      <c r="T33" s="51">
        <v>105.7</v>
      </c>
      <c r="U33" s="14">
        <v>1080915</v>
      </c>
      <c r="V33" s="51">
        <v>80.8</v>
      </c>
    </row>
    <row r="34" spans="1:25" ht="25" customHeight="1" x14ac:dyDescent="0.2">
      <c r="A34" s="41">
        <f t="shared" si="0"/>
        <v>28</v>
      </c>
      <c r="B34" s="25" t="s">
        <v>40</v>
      </c>
      <c r="C34" s="14">
        <v>211362.52299999999</v>
      </c>
      <c r="D34" s="14">
        <v>213267.75</v>
      </c>
      <c r="E34" s="51">
        <v>99.1</v>
      </c>
      <c r="F34" s="14">
        <v>530045</v>
      </c>
      <c r="G34" s="51">
        <v>39.9</v>
      </c>
      <c r="H34" s="16">
        <v>0</v>
      </c>
      <c r="I34" s="70">
        <v>0</v>
      </c>
      <c r="J34" s="51" t="s">
        <v>60</v>
      </c>
      <c r="K34" s="59">
        <v>17742</v>
      </c>
      <c r="L34" s="51" t="s">
        <v>60</v>
      </c>
      <c r="M34" s="71">
        <v>663422.00300000003</v>
      </c>
      <c r="N34" s="14">
        <v>662559.08700000006</v>
      </c>
      <c r="O34" s="51">
        <v>100.1</v>
      </c>
      <c r="P34" s="59">
        <v>1052695</v>
      </c>
      <c r="Q34" s="51">
        <v>63</v>
      </c>
      <c r="R34" s="14">
        <v>874784.52600000007</v>
      </c>
      <c r="S34" s="54">
        <v>875826.83700000006</v>
      </c>
      <c r="T34" s="51">
        <v>99.9</v>
      </c>
      <c r="U34" s="14">
        <v>1600482</v>
      </c>
      <c r="V34" s="51">
        <v>54.7</v>
      </c>
    </row>
    <row r="35" spans="1:25" ht="25" customHeight="1" x14ac:dyDescent="0.2">
      <c r="A35" s="41">
        <f t="shared" si="0"/>
        <v>29</v>
      </c>
      <c r="B35" s="10" t="s">
        <v>41</v>
      </c>
      <c r="C35" s="14">
        <v>533236</v>
      </c>
      <c r="D35" s="14">
        <v>202963</v>
      </c>
      <c r="E35" s="72">
        <v>262.7</v>
      </c>
      <c r="F35" s="73">
        <v>308829</v>
      </c>
      <c r="G35" s="72">
        <v>172.7</v>
      </c>
      <c r="H35" s="73">
        <v>56389</v>
      </c>
      <c r="I35" s="73">
        <v>49952</v>
      </c>
      <c r="J35" s="69">
        <v>112.9</v>
      </c>
      <c r="K35" s="73">
        <v>40452</v>
      </c>
      <c r="L35" s="72">
        <v>139.4</v>
      </c>
      <c r="M35" s="14">
        <v>527613</v>
      </c>
      <c r="N35" s="14">
        <v>571191</v>
      </c>
      <c r="O35" s="72">
        <v>92.4</v>
      </c>
      <c r="P35" s="57">
        <v>883035</v>
      </c>
      <c r="Q35" s="72">
        <v>59.7</v>
      </c>
      <c r="R35" s="14">
        <v>1117238</v>
      </c>
      <c r="S35" s="54">
        <v>824106</v>
      </c>
      <c r="T35" s="51">
        <v>135.6</v>
      </c>
      <c r="U35" s="14">
        <v>1232316</v>
      </c>
      <c r="V35" s="51">
        <v>90.7</v>
      </c>
      <c r="X35" s="26"/>
    </row>
    <row r="36" spans="1:25" ht="25" customHeight="1" x14ac:dyDescent="0.25">
      <c r="B36" s="27" t="s">
        <v>42</v>
      </c>
      <c r="C36" s="74">
        <v>128750958.77474628</v>
      </c>
      <c r="D36" s="74">
        <v>108532788.06512101</v>
      </c>
      <c r="E36" s="72">
        <v>118.6</v>
      </c>
      <c r="F36" s="74">
        <v>193510429.90750816</v>
      </c>
      <c r="G36" s="72">
        <v>66.5</v>
      </c>
      <c r="H36" s="74">
        <v>12659385.297848741</v>
      </c>
      <c r="I36" s="74">
        <v>13966134.210989384</v>
      </c>
      <c r="J36" s="75">
        <v>90.6</v>
      </c>
      <c r="K36" s="74">
        <v>17954612.984266676</v>
      </c>
      <c r="L36" s="75">
        <v>70.5</v>
      </c>
      <c r="M36" s="74">
        <v>175232626.33840489</v>
      </c>
      <c r="N36" s="74">
        <v>188497278.7112895</v>
      </c>
      <c r="O36" s="51">
        <v>93</v>
      </c>
      <c r="P36" s="74">
        <v>258636491.15022519</v>
      </c>
      <c r="Q36" s="75">
        <v>67.8</v>
      </c>
      <c r="R36" s="74">
        <v>316642970.41099989</v>
      </c>
      <c r="S36" s="74">
        <v>310996200.98739988</v>
      </c>
      <c r="T36" s="76">
        <v>101.8</v>
      </c>
      <c r="U36" s="74">
        <v>470101534.04200006</v>
      </c>
      <c r="V36" s="75">
        <v>67.400000000000006</v>
      </c>
      <c r="W36" s="26"/>
      <c r="X36" s="26"/>
      <c r="Y36" s="26"/>
    </row>
    <row r="37" spans="1:25" ht="22" customHeight="1" x14ac:dyDescent="0.2">
      <c r="B37" s="41" t="s">
        <v>43</v>
      </c>
      <c r="C37" s="1"/>
      <c r="D37" s="1"/>
      <c r="E37" s="1"/>
      <c r="F37" s="28"/>
      <c r="G37" s="28"/>
      <c r="H37" s="1"/>
      <c r="I37" s="1"/>
      <c r="J37" s="1"/>
      <c r="K37" s="28"/>
      <c r="L37" s="28"/>
      <c r="M37" s="1"/>
      <c r="N37" s="1"/>
      <c r="O37" s="2"/>
      <c r="P37" s="28"/>
      <c r="Q37" s="28"/>
      <c r="R37" s="1"/>
      <c r="S37" s="1"/>
      <c r="T37" s="2"/>
      <c r="U37" s="28"/>
      <c r="V37" s="28"/>
    </row>
    <row r="38" spans="1:25" ht="19.5" customHeight="1" x14ac:dyDescent="0.2">
      <c r="B38" s="29"/>
      <c r="V38" s="45" t="s">
        <v>61</v>
      </c>
    </row>
    <row r="39" spans="1:25" ht="19.5" customHeight="1" x14ac:dyDescent="0.2">
      <c r="B39" s="31"/>
      <c r="C39" s="93" t="s">
        <v>2</v>
      </c>
      <c r="D39" s="94"/>
      <c r="E39" s="94"/>
      <c r="F39" s="94"/>
      <c r="G39" s="95"/>
      <c r="H39" s="93" t="s">
        <v>3</v>
      </c>
      <c r="I39" s="94"/>
      <c r="J39" s="94"/>
      <c r="K39" s="94"/>
      <c r="L39" s="95"/>
      <c r="M39" s="93" t="s">
        <v>4</v>
      </c>
      <c r="N39" s="94"/>
      <c r="O39" s="94"/>
      <c r="P39" s="94"/>
      <c r="Q39" s="95"/>
      <c r="R39" s="93" t="s">
        <v>5</v>
      </c>
      <c r="S39" s="94"/>
      <c r="T39" s="94"/>
      <c r="U39" s="94"/>
      <c r="V39" s="95"/>
    </row>
    <row r="40" spans="1:25" ht="19.5" customHeight="1" x14ac:dyDescent="0.2">
      <c r="B40" s="32" t="s">
        <v>6</v>
      </c>
      <c r="C40" s="5" t="s">
        <v>62</v>
      </c>
      <c r="D40" s="77" t="s">
        <v>7</v>
      </c>
      <c r="E40" s="77" t="s">
        <v>8</v>
      </c>
      <c r="F40" s="77" t="s">
        <v>9</v>
      </c>
      <c r="G40" s="77" t="s">
        <v>10</v>
      </c>
      <c r="H40" s="5" t="s">
        <v>62</v>
      </c>
      <c r="I40" s="77" t="s">
        <v>7</v>
      </c>
      <c r="J40" s="77" t="s">
        <v>8</v>
      </c>
      <c r="K40" s="77" t="s">
        <v>9</v>
      </c>
      <c r="L40" s="77" t="s">
        <v>10</v>
      </c>
      <c r="M40" s="5" t="s">
        <v>62</v>
      </c>
      <c r="N40" s="78" t="s">
        <v>7</v>
      </c>
      <c r="O40" s="77" t="s">
        <v>8</v>
      </c>
      <c r="P40" s="77" t="s">
        <v>9</v>
      </c>
      <c r="Q40" s="77" t="s">
        <v>10</v>
      </c>
      <c r="R40" s="5" t="s">
        <v>62</v>
      </c>
      <c r="S40" s="77" t="s">
        <v>7</v>
      </c>
      <c r="T40" s="77" t="s">
        <v>8</v>
      </c>
      <c r="U40" s="77" t="s">
        <v>9</v>
      </c>
      <c r="V40" s="77" t="s">
        <v>10</v>
      </c>
    </row>
    <row r="41" spans="1:25" ht="19.5" customHeight="1" x14ac:dyDescent="0.2">
      <c r="B41" s="33"/>
      <c r="C41" s="6" t="s">
        <v>11</v>
      </c>
      <c r="D41" s="79" t="s">
        <v>11</v>
      </c>
      <c r="E41" s="80" t="s">
        <v>12</v>
      </c>
      <c r="F41" s="79" t="s">
        <v>11</v>
      </c>
      <c r="G41" s="80" t="s">
        <v>13</v>
      </c>
      <c r="H41" s="6" t="s">
        <v>11</v>
      </c>
      <c r="I41" s="79" t="s">
        <v>11</v>
      </c>
      <c r="J41" s="80" t="s">
        <v>12</v>
      </c>
      <c r="K41" s="79" t="s">
        <v>11</v>
      </c>
      <c r="L41" s="80" t="s">
        <v>13</v>
      </c>
      <c r="M41" s="6" t="s">
        <v>11</v>
      </c>
      <c r="N41" s="81" t="s">
        <v>11</v>
      </c>
      <c r="O41" s="80" t="s">
        <v>12</v>
      </c>
      <c r="P41" s="79" t="s">
        <v>11</v>
      </c>
      <c r="Q41" s="80" t="s">
        <v>14</v>
      </c>
      <c r="R41" s="6" t="s">
        <v>11</v>
      </c>
      <c r="S41" s="79" t="s">
        <v>11</v>
      </c>
      <c r="T41" s="80" t="s">
        <v>12</v>
      </c>
      <c r="U41" s="79" t="s">
        <v>11</v>
      </c>
      <c r="V41" s="80" t="s">
        <v>13</v>
      </c>
    </row>
    <row r="42" spans="1:25" ht="25" customHeight="1" x14ac:dyDescent="0.2">
      <c r="A42" s="41">
        <f>ROW()-12</f>
        <v>30</v>
      </c>
      <c r="B42" s="49" t="s">
        <v>44</v>
      </c>
      <c r="C42" s="18">
        <v>15839</v>
      </c>
      <c r="D42" s="18">
        <v>16398</v>
      </c>
      <c r="E42" s="51">
        <v>96.6</v>
      </c>
      <c r="F42" s="14">
        <v>385903</v>
      </c>
      <c r="G42" s="51">
        <v>4.0999999999999996</v>
      </c>
      <c r="H42" s="82">
        <v>33229</v>
      </c>
      <c r="I42" s="57">
        <v>38949</v>
      </c>
      <c r="J42" s="76">
        <v>85.3</v>
      </c>
      <c r="K42" s="59">
        <v>17278</v>
      </c>
      <c r="L42" s="51">
        <v>192.3</v>
      </c>
      <c r="M42" s="14">
        <v>316505</v>
      </c>
      <c r="N42" s="56">
        <v>328058</v>
      </c>
      <c r="O42" s="51">
        <v>96.5</v>
      </c>
      <c r="P42" s="59">
        <v>1033904</v>
      </c>
      <c r="Q42" s="51">
        <v>30.6</v>
      </c>
      <c r="R42" s="14">
        <v>365573</v>
      </c>
      <c r="S42" s="83">
        <v>383405</v>
      </c>
      <c r="T42" s="51">
        <v>95.3</v>
      </c>
      <c r="U42" s="14">
        <v>1437085</v>
      </c>
      <c r="V42" s="51">
        <v>25.4</v>
      </c>
    </row>
    <row r="43" spans="1:25" ht="25" customHeight="1" x14ac:dyDescent="0.2">
      <c r="A43" s="41">
        <f t="shared" ref="A43:A55" si="1">ROW()-12</f>
        <v>31</v>
      </c>
      <c r="B43" s="34" t="s">
        <v>45</v>
      </c>
      <c r="C43" s="18">
        <v>49881</v>
      </c>
      <c r="D43" s="18">
        <v>51801</v>
      </c>
      <c r="E43" s="51">
        <v>96.3</v>
      </c>
      <c r="F43" s="14">
        <v>111559</v>
      </c>
      <c r="G43" s="51">
        <v>44.7</v>
      </c>
      <c r="H43" s="16">
        <v>0</v>
      </c>
      <c r="I43" s="57">
        <v>0</v>
      </c>
      <c r="J43" s="51" t="s">
        <v>60</v>
      </c>
      <c r="K43" s="59">
        <v>1581</v>
      </c>
      <c r="L43" s="51" t="s">
        <v>60</v>
      </c>
      <c r="M43" s="14">
        <v>881568</v>
      </c>
      <c r="N43" s="56">
        <v>781752</v>
      </c>
      <c r="O43" s="51">
        <v>112.8</v>
      </c>
      <c r="P43" s="59">
        <v>921051</v>
      </c>
      <c r="Q43" s="51">
        <v>95.7</v>
      </c>
      <c r="R43" s="14">
        <v>931449</v>
      </c>
      <c r="S43" s="54">
        <v>833553</v>
      </c>
      <c r="T43" s="51">
        <v>111.7</v>
      </c>
      <c r="U43" s="14">
        <v>1034191</v>
      </c>
      <c r="V43" s="51">
        <v>90.1</v>
      </c>
    </row>
    <row r="44" spans="1:25" ht="25" customHeight="1" x14ac:dyDescent="0.2">
      <c r="A44" s="41">
        <f t="shared" si="1"/>
        <v>32</v>
      </c>
      <c r="B44" s="10" t="s">
        <v>46</v>
      </c>
      <c r="C44" s="18">
        <v>191857</v>
      </c>
      <c r="D44" s="18">
        <v>186861</v>
      </c>
      <c r="E44" s="51">
        <v>102.7</v>
      </c>
      <c r="F44" s="14">
        <v>228537</v>
      </c>
      <c r="G44" s="51">
        <v>84</v>
      </c>
      <c r="H44" s="16">
        <v>0</v>
      </c>
      <c r="I44" s="57">
        <v>0</v>
      </c>
      <c r="J44" s="51" t="s">
        <v>60</v>
      </c>
      <c r="K44" s="59">
        <v>0</v>
      </c>
      <c r="L44" s="51" t="s">
        <v>60</v>
      </c>
      <c r="M44" s="14">
        <v>114581</v>
      </c>
      <c r="N44" s="56">
        <v>113414</v>
      </c>
      <c r="O44" s="51">
        <v>101</v>
      </c>
      <c r="P44" s="59">
        <v>106587</v>
      </c>
      <c r="Q44" s="51">
        <v>107.5</v>
      </c>
      <c r="R44" s="14">
        <v>306438</v>
      </c>
      <c r="S44" s="54">
        <v>300275</v>
      </c>
      <c r="T44" s="51">
        <v>102.1</v>
      </c>
      <c r="U44" s="14">
        <v>335124</v>
      </c>
      <c r="V44" s="51">
        <v>91.4</v>
      </c>
    </row>
    <row r="45" spans="1:25" ht="25" customHeight="1" x14ac:dyDescent="0.2">
      <c r="A45" s="41">
        <f t="shared" si="1"/>
        <v>33</v>
      </c>
      <c r="B45" s="10" t="s">
        <v>47</v>
      </c>
      <c r="C45" s="84">
        <v>63986</v>
      </c>
      <c r="D45" s="65">
        <v>53591</v>
      </c>
      <c r="E45" s="51">
        <v>119.4</v>
      </c>
      <c r="F45" s="65">
        <v>241504</v>
      </c>
      <c r="G45" s="51">
        <v>26.5</v>
      </c>
      <c r="H45" s="65">
        <v>0</v>
      </c>
      <c r="I45" s="64">
        <v>0</v>
      </c>
      <c r="J45" s="51" t="s">
        <v>60</v>
      </c>
      <c r="K45" s="64">
        <v>10886</v>
      </c>
      <c r="L45" s="51" t="s">
        <v>60</v>
      </c>
      <c r="M45" s="64">
        <v>386413</v>
      </c>
      <c r="N45" s="15">
        <v>444798</v>
      </c>
      <c r="O45" s="51">
        <v>86.9</v>
      </c>
      <c r="P45" s="65">
        <v>994558</v>
      </c>
      <c r="Q45" s="51">
        <v>38.9</v>
      </c>
      <c r="R45" s="54">
        <v>450399</v>
      </c>
      <c r="S45" s="54">
        <v>498389</v>
      </c>
      <c r="T45" s="51">
        <v>90.4</v>
      </c>
      <c r="U45" s="14">
        <v>1246948</v>
      </c>
      <c r="V45" s="51">
        <v>36.1</v>
      </c>
    </row>
    <row r="46" spans="1:25" ht="25" customHeight="1" x14ac:dyDescent="0.2">
      <c r="A46" s="41">
        <f t="shared" si="1"/>
        <v>34</v>
      </c>
      <c r="B46" s="10" t="s">
        <v>48</v>
      </c>
      <c r="C46" s="17">
        <v>166</v>
      </c>
      <c r="D46" s="16">
        <v>1036</v>
      </c>
      <c r="E46" s="51">
        <v>16</v>
      </c>
      <c r="F46" s="59">
        <v>7686</v>
      </c>
      <c r="G46" s="51">
        <v>2.2000000000000002</v>
      </c>
      <c r="H46" s="57">
        <v>0</v>
      </c>
      <c r="I46" s="57">
        <v>0</v>
      </c>
      <c r="J46" s="51" t="s">
        <v>60</v>
      </c>
      <c r="K46" s="59">
        <v>0</v>
      </c>
      <c r="L46" s="51" t="s">
        <v>60</v>
      </c>
      <c r="M46" s="54">
        <v>67360</v>
      </c>
      <c r="N46" s="54">
        <v>85958</v>
      </c>
      <c r="O46" s="51">
        <v>78.400000000000006</v>
      </c>
      <c r="P46" s="14">
        <v>359765</v>
      </c>
      <c r="Q46" s="51">
        <v>18.7</v>
      </c>
      <c r="R46" s="54">
        <v>67525</v>
      </c>
      <c r="S46" s="54">
        <v>86994</v>
      </c>
      <c r="T46" s="51">
        <v>77.599999999999994</v>
      </c>
      <c r="U46" s="14">
        <v>367451</v>
      </c>
      <c r="V46" s="51">
        <v>18.399999999999999</v>
      </c>
    </row>
    <row r="47" spans="1:25" ht="25" customHeight="1" x14ac:dyDescent="0.2">
      <c r="A47" s="41">
        <f t="shared" si="1"/>
        <v>35</v>
      </c>
      <c r="B47" s="10" t="s">
        <v>49</v>
      </c>
      <c r="C47" s="18">
        <v>556652</v>
      </c>
      <c r="D47" s="18">
        <v>535319</v>
      </c>
      <c r="E47" s="51">
        <v>104</v>
      </c>
      <c r="F47" s="14">
        <v>450068</v>
      </c>
      <c r="G47" s="51">
        <v>123.7</v>
      </c>
      <c r="H47" s="16">
        <v>0</v>
      </c>
      <c r="I47" s="57">
        <v>0</v>
      </c>
      <c r="J47" s="51" t="s">
        <v>60</v>
      </c>
      <c r="K47" s="59">
        <v>0</v>
      </c>
      <c r="L47" s="51" t="s">
        <v>60</v>
      </c>
      <c r="M47" s="14">
        <v>8920</v>
      </c>
      <c r="N47" s="56">
        <v>30459</v>
      </c>
      <c r="O47" s="51">
        <v>29.3</v>
      </c>
      <c r="P47" s="59">
        <v>22110</v>
      </c>
      <c r="Q47" s="51">
        <v>40.299999999999997</v>
      </c>
      <c r="R47" s="14">
        <v>565572</v>
      </c>
      <c r="S47" s="54">
        <v>565778</v>
      </c>
      <c r="T47" s="51">
        <v>100</v>
      </c>
      <c r="U47" s="14">
        <v>472178</v>
      </c>
      <c r="V47" s="51">
        <v>119.8</v>
      </c>
    </row>
    <row r="48" spans="1:25" ht="25" customHeight="1" x14ac:dyDescent="0.2">
      <c r="A48" s="41">
        <f t="shared" si="1"/>
        <v>36</v>
      </c>
      <c r="B48" s="10" t="s">
        <v>50</v>
      </c>
      <c r="C48" s="14">
        <v>1826</v>
      </c>
      <c r="D48" s="14">
        <v>1057</v>
      </c>
      <c r="E48" s="51">
        <v>172.8</v>
      </c>
      <c r="F48" s="14">
        <v>7571</v>
      </c>
      <c r="G48" s="51">
        <v>24.1</v>
      </c>
      <c r="H48" s="16">
        <v>1249</v>
      </c>
      <c r="I48" s="57">
        <v>345</v>
      </c>
      <c r="J48" s="51">
        <v>362</v>
      </c>
      <c r="K48" s="59">
        <v>7840</v>
      </c>
      <c r="L48" s="51">
        <v>15.9</v>
      </c>
      <c r="M48" s="14">
        <v>215499</v>
      </c>
      <c r="N48" s="56">
        <v>197149</v>
      </c>
      <c r="O48" s="51">
        <v>109.3</v>
      </c>
      <c r="P48" s="59">
        <v>374656</v>
      </c>
      <c r="Q48" s="51">
        <v>57.5</v>
      </c>
      <c r="R48" s="14">
        <v>218574</v>
      </c>
      <c r="S48" s="54">
        <v>198551</v>
      </c>
      <c r="T48" s="51">
        <v>110.1</v>
      </c>
      <c r="U48" s="14">
        <v>390067</v>
      </c>
      <c r="V48" s="51">
        <v>56</v>
      </c>
    </row>
    <row r="49" spans="1:23" ht="25" customHeight="1" x14ac:dyDescent="0.2">
      <c r="A49" s="41">
        <f t="shared" si="1"/>
        <v>37</v>
      </c>
      <c r="B49" s="10" t="s">
        <v>51</v>
      </c>
      <c r="C49" s="57">
        <v>344248</v>
      </c>
      <c r="D49" s="57">
        <v>386407</v>
      </c>
      <c r="E49" s="51">
        <v>89.1</v>
      </c>
      <c r="F49" s="59">
        <v>340740</v>
      </c>
      <c r="G49" s="51">
        <v>101</v>
      </c>
      <c r="H49" s="57">
        <v>0</v>
      </c>
      <c r="I49" s="57">
        <v>0</v>
      </c>
      <c r="J49" s="51" t="s">
        <v>60</v>
      </c>
      <c r="K49" s="59">
        <v>0</v>
      </c>
      <c r="L49" s="51" t="s">
        <v>60</v>
      </c>
      <c r="M49" s="57">
        <v>7604</v>
      </c>
      <c r="N49" s="57">
        <v>5274</v>
      </c>
      <c r="O49" s="51">
        <v>144.19999999999999</v>
      </c>
      <c r="P49" s="14">
        <v>8292</v>
      </c>
      <c r="Q49" s="51">
        <v>91.7</v>
      </c>
      <c r="R49" s="54">
        <v>351852</v>
      </c>
      <c r="S49" s="54">
        <v>391681</v>
      </c>
      <c r="T49" s="51">
        <v>89.8</v>
      </c>
      <c r="U49" s="54">
        <v>349032</v>
      </c>
      <c r="V49" s="51">
        <v>100.8</v>
      </c>
    </row>
    <row r="50" spans="1:23" ht="25" customHeight="1" x14ac:dyDescent="0.2">
      <c r="A50" s="41">
        <f t="shared" si="1"/>
        <v>38</v>
      </c>
      <c r="B50" s="10" t="s">
        <v>52</v>
      </c>
      <c r="C50" s="14">
        <v>107462.69899999999</v>
      </c>
      <c r="D50" s="14">
        <v>50126.214</v>
      </c>
      <c r="E50" s="51">
        <v>214.4</v>
      </c>
      <c r="F50" s="14">
        <v>189125.272</v>
      </c>
      <c r="G50" s="51">
        <v>56.8</v>
      </c>
      <c r="H50" s="16">
        <v>3383.0509999999999</v>
      </c>
      <c r="I50" s="57">
        <v>4113.1360000000004</v>
      </c>
      <c r="J50" s="51">
        <v>82.2</v>
      </c>
      <c r="K50" s="59">
        <v>8830.366</v>
      </c>
      <c r="L50" s="51">
        <v>38.299999999999997</v>
      </c>
      <c r="M50" s="14">
        <v>221706.22700000001</v>
      </c>
      <c r="N50" s="14">
        <v>108895.67999999999</v>
      </c>
      <c r="O50" s="51">
        <v>203.6</v>
      </c>
      <c r="P50" s="14">
        <v>227167</v>
      </c>
      <c r="Q50" s="51">
        <v>97.6</v>
      </c>
      <c r="R50" s="54">
        <v>332551.97700000001</v>
      </c>
      <c r="S50" s="54">
        <v>163135.03</v>
      </c>
      <c r="T50" s="51">
        <v>203.9</v>
      </c>
      <c r="U50" s="14">
        <v>425122.63800000004</v>
      </c>
      <c r="V50" s="51">
        <v>78.2</v>
      </c>
    </row>
    <row r="51" spans="1:23" ht="25" customHeight="1" x14ac:dyDescent="0.2">
      <c r="A51" s="41">
        <f t="shared" si="1"/>
        <v>39</v>
      </c>
      <c r="B51" s="10" t="s">
        <v>53</v>
      </c>
      <c r="C51" s="14">
        <v>1281114</v>
      </c>
      <c r="D51" s="14">
        <v>1030325</v>
      </c>
      <c r="E51" s="51">
        <v>124.3</v>
      </c>
      <c r="F51" s="14">
        <v>1486238</v>
      </c>
      <c r="G51" s="51">
        <v>86.2</v>
      </c>
      <c r="H51" s="16">
        <v>0</v>
      </c>
      <c r="I51" s="57">
        <v>0</v>
      </c>
      <c r="J51" s="51" t="s">
        <v>60</v>
      </c>
      <c r="K51" s="59">
        <v>0</v>
      </c>
      <c r="L51" s="51" t="s">
        <v>60</v>
      </c>
      <c r="M51" s="14">
        <v>0</v>
      </c>
      <c r="N51" s="56">
        <v>0</v>
      </c>
      <c r="O51" s="51" t="s">
        <v>60</v>
      </c>
      <c r="P51" s="59">
        <v>0</v>
      </c>
      <c r="Q51" s="51" t="s">
        <v>60</v>
      </c>
      <c r="R51" s="14">
        <v>1281114</v>
      </c>
      <c r="S51" s="54">
        <v>1030325</v>
      </c>
      <c r="T51" s="51">
        <v>124.3</v>
      </c>
      <c r="U51" s="14">
        <v>1486238</v>
      </c>
      <c r="V51" s="51">
        <v>86.2</v>
      </c>
    </row>
    <row r="52" spans="1:23" ht="25" customHeight="1" x14ac:dyDescent="0.2">
      <c r="A52" s="41">
        <f t="shared" si="1"/>
        <v>40</v>
      </c>
      <c r="B52" s="10" t="s">
        <v>54</v>
      </c>
      <c r="C52" s="14">
        <v>367661.67800000001</v>
      </c>
      <c r="D52" s="14">
        <v>280278.20299999998</v>
      </c>
      <c r="E52" s="51">
        <v>131.19999999999999</v>
      </c>
      <c r="F52" s="14">
        <v>359136</v>
      </c>
      <c r="G52" s="51">
        <v>102.4</v>
      </c>
      <c r="H52" s="16">
        <v>0</v>
      </c>
      <c r="I52" s="57">
        <v>0</v>
      </c>
      <c r="J52" s="51" t="s">
        <v>60</v>
      </c>
      <c r="K52" s="59">
        <v>0</v>
      </c>
      <c r="L52" s="51" t="s">
        <v>60</v>
      </c>
      <c r="M52" s="14">
        <v>0</v>
      </c>
      <c r="N52" s="56">
        <v>0</v>
      </c>
      <c r="O52" s="51" t="s">
        <v>60</v>
      </c>
      <c r="P52" s="59">
        <v>10794</v>
      </c>
      <c r="Q52" s="51" t="s">
        <v>60</v>
      </c>
      <c r="R52" s="14">
        <v>367661.67800000001</v>
      </c>
      <c r="S52" s="54">
        <v>280278.20299999998</v>
      </c>
      <c r="T52" s="51">
        <v>131.19999999999999</v>
      </c>
      <c r="U52" s="14">
        <v>369930</v>
      </c>
      <c r="V52" s="51">
        <v>99.4</v>
      </c>
    </row>
    <row r="53" spans="1:23" ht="25" customHeight="1" x14ac:dyDescent="0.2">
      <c r="A53" s="41">
        <f t="shared" si="1"/>
        <v>41</v>
      </c>
      <c r="B53" s="10" t="s">
        <v>55</v>
      </c>
      <c r="C53" s="14">
        <v>19461</v>
      </c>
      <c r="D53" s="14">
        <v>20312</v>
      </c>
      <c r="E53" s="51">
        <v>95.8</v>
      </c>
      <c r="F53" s="14">
        <v>33142</v>
      </c>
      <c r="G53" s="51">
        <v>58.7</v>
      </c>
      <c r="H53" s="85">
        <v>18999</v>
      </c>
      <c r="I53" s="57">
        <v>8105</v>
      </c>
      <c r="J53" s="51">
        <v>234.4</v>
      </c>
      <c r="K53" s="59">
        <v>6210</v>
      </c>
      <c r="L53" s="51">
        <v>305.89999999999998</v>
      </c>
      <c r="M53" s="85">
        <v>405017</v>
      </c>
      <c r="N53" s="56">
        <v>947049</v>
      </c>
      <c r="O53" s="51">
        <v>42.8</v>
      </c>
      <c r="P53" s="59">
        <v>556486</v>
      </c>
      <c r="Q53" s="51">
        <v>72.8</v>
      </c>
      <c r="R53" s="14">
        <v>443477</v>
      </c>
      <c r="S53" s="54">
        <v>975466</v>
      </c>
      <c r="T53" s="51">
        <v>45.5</v>
      </c>
      <c r="U53" s="14">
        <v>595838</v>
      </c>
      <c r="V53" s="51">
        <v>74.400000000000006</v>
      </c>
    </row>
    <row r="54" spans="1:23" ht="25" customHeight="1" x14ac:dyDescent="0.2">
      <c r="A54" s="41">
        <f t="shared" si="1"/>
        <v>42</v>
      </c>
      <c r="B54" s="10" t="s">
        <v>56</v>
      </c>
      <c r="C54" s="14">
        <v>371442.321</v>
      </c>
      <c r="D54" s="14">
        <v>322945.49900000001</v>
      </c>
      <c r="E54" s="51">
        <v>115</v>
      </c>
      <c r="F54" s="14">
        <v>193209.80699999997</v>
      </c>
      <c r="G54" s="51">
        <v>192.2</v>
      </c>
      <c r="H54" s="16">
        <v>6819.7849999999999</v>
      </c>
      <c r="I54" s="57">
        <v>7545.4790000000003</v>
      </c>
      <c r="J54" s="51">
        <v>90.4</v>
      </c>
      <c r="K54" s="59">
        <v>0</v>
      </c>
      <c r="L54" s="51" t="s">
        <v>60</v>
      </c>
      <c r="M54" s="14">
        <v>179050.83000000002</v>
      </c>
      <c r="N54" s="56">
        <v>192898.30900000001</v>
      </c>
      <c r="O54" s="51">
        <v>92.8</v>
      </c>
      <c r="P54" s="59">
        <v>149871.42100000003</v>
      </c>
      <c r="Q54" s="51">
        <v>119.5</v>
      </c>
      <c r="R54" s="14">
        <v>557312.93599999999</v>
      </c>
      <c r="S54" s="54">
        <v>523389.28700000001</v>
      </c>
      <c r="T54" s="51">
        <v>106.5</v>
      </c>
      <c r="U54" s="14">
        <v>343081.228</v>
      </c>
      <c r="V54" s="51">
        <v>162.4</v>
      </c>
    </row>
    <row r="55" spans="1:23" ht="25" customHeight="1" x14ac:dyDescent="0.2">
      <c r="A55" s="41">
        <f t="shared" si="1"/>
        <v>43</v>
      </c>
      <c r="B55" s="10" t="s">
        <v>57</v>
      </c>
      <c r="C55" s="14">
        <v>469249</v>
      </c>
      <c r="D55" s="14">
        <v>468979</v>
      </c>
      <c r="E55" s="51">
        <v>100.1</v>
      </c>
      <c r="F55" s="14">
        <v>297910</v>
      </c>
      <c r="G55" s="51">
        <v>157.5</v>
      </c>
      <c r="H55" s="16">
        <v>0</v>
      </c>
      <c r="I55" s="57">
        <v>0</v>
      </c>
      <c r="J55" s="72" t="s">
        <v>60</v>
      </c>
      <c r="K55" s="59">
        <v>0</v>
      </c>
      <c r="L55" s="51" t="s">
        <v>60</v>
      </c>
      <c r="M55" s="14">
        <v>10175</v>
      </c>
      <c r="N55" s="56">
        <v>13874</v>
      </c>
      <c r="O55" s="72">
        <v>73.3</v>
      </c>
      <c r="P55" s="59">
        <v>9480</v>
      </c>
      <c r="Q55" s="51">
        <v>107.3</v>
      </c>
      <c r="R55" s="14">
        <v>479424</v>
      </c>
      <c r="S55" s="54">
        <v>482853</v>
      </c>
      <c r="T55" s="51">
        <v>99.3</v>
      </c>
      <c r="U55" s="14">
        <v>307390</v>
      </c>
      <c r="V55" s="51">
        <v>156</v>
      </c>
    </row>
    <row r="56" spans="1:23" s="11" customFormat="1" ht="25" customHeight="1" x14ac:dyDescent="0.25">
      <c r="B56" s="27" t="s">
        <v>42</v>
      </c>
      <c r="C56" s="74">
        <v>3840845.6979999999</v>
      </c>
      <c r="D56" s="74">
        <v>3405435.9159999993</v>
      </c>
      <c r="E56" s="75">
        <v>112.8</v>
      </c>
      <c r="F56" s="74">
        <v>4332329.0789999999</v>
      </c>
      <c r="G56" s="75">
        <v>88.7</v>
      </c>
      <c r="H56" s="74">
        <v>63679.835999999996</v>
      </c>
      <c r="I56" s="74">
        <v>59057.614999999998</v>
      </c>
      <c r="J56" s="75">
        <v>107.8</v>
      </c>
      <c r="K56" s="74">
        <v>52625.366000000002</v>
      </c>
      <c r="L56" s="75">
        <v>121</v>
      </c>
      <c r="M56" s="74">
        <v>2814399.057</v>
      </c>
      <c r="N56" s="74">
        <v>3249578.9889999996</v>
      </c>
      <c r="O56" s="72">
        <v>86.6</v>
      </c>
      <c r="P56" s="74">
        <v>4774721.4210000001</v>
      </c>
      <c r="Q56" s="75">
        <v>58.9</v>
      </c>
      <c r="R56" s="74">
        <v>6718924.591</v>
      </c>
      <c r="S56" s="74">
        <v>6714072.5199999996</v>
      </c>
      <c r="T56" s="75">
        <v>100.1</v>
      </c>
      <c r="U56" s="74">
        <v>9159675.8660000004</v>
      </c>
      <c r="V56" s="75">
        <v>73.400000000000006</v>
      </c>
    </row>
    <row r="57" spans="1:23" s="11" customFormat="1" ht="16.5" customHeight="1" x14ac:dyDescent="0.2">
      <c r="C57" s="30"/>
      <c r="D57" s="30"/>
      <c r="E57" s="30"/>
      <c r="F57" s="28"/>
      <c r="G57" s="28"/>
      <c r="H57" s="30"/>
      <c r="I57" s="30"/>
      <c r="J57" s="30"/>
      <c r="K57" s="13"/>
      <c r="L57" s="28"/>
      <c r="M57" s="30"/>
      <c r="N57" s="30"/>
      <c r="O57" s="35"/>
      <c r="P57" s="13"/>
      <c r="Q57" s="28"/>
      <c r="R57" s="30"/>
      <c r="S57" s="30"/>
      <c r="T57" s="30"/>
      <c r="U57" s="13"/>
      <c r="V57" s="28"/>
    </row>
    <row r="58" spans="1:23" s="11" customFormat="1" ht="25" customHeight="1" x14ac:dyDescent="0.25">
      <c r="B58" s="27" t="s">
        <v>58</v>
      </c>
      <c r="C58" s="74">
        <v>132591804.47274628</v>
      </c>
      <c r="D58" s="74">
        <v>111938223.981121</v>
      </c>
      <c r="E58" s="75">
        <v>118.5</v>
      </c>
      <c r="F58" s="74">
        <v>197842758.98650816</v>
      </c>
      <c r="G58" s="75">
        <v>67</v>
      </c>
      <c r="H58" s="74">
        <v>12723065.13384874</v>
      </c>
      <c r="I58" s="74">
        <v>14025191.825989384</v>
      </c>
      <c r="J58" s="75">
        <v>90.7</v>
      </c>
      <c r="K58" s="74">
        <v>18007238.350266676</v>
      </c>
      <c r="L58" s="75">
        <v>70.7</v>
      </c>
      <c r="M58" s="74">
        <v>178047025.39540491</v>
      </c>
      <c r="N58" s="74">
        <v>191746857.70028949</v>
      </c>
      <c r="O58" s="75">
        <v>92.9</v>
      </c>
      <c r="P58" s="74">
        <v>263411212.5712252</v>
      </c>
      <c r="Q58" s="75">
        <v>67.599999999999994</v>
      </c>
      <c r="R58" s="74">
        <v>323361895.00199991</v>
      </c>
      <c r="S58" s="74">
        <v>317710273.50739986</v>
      </c>
      <c r="T58" s="75">
        <v>101.8</v>
      </c>
      <c r="U58" s="74">
        <v>479261209.90800005</v>
      </c>
      <c r="V58" s="75">
        <v>67.5</v>
      </c>
      <c r="W58" s="36"/>
    </row>
    <row r="59" spans="1:23" s="11" customFormat="1" x14ac:dyDescent="0.2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37"/>
      <c r="T59" s="37"/>
      <c r="U59" s="30"/>
      <c r="V59" s="30"/>
    </row>
    <row r="60" spans="1:23" s="11" customFormat="1" x14ac:dyDescent="0.2"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</row>
    <row r="61" spans="1:23" s="11" customFormat="1" x14ac:dyDescent="0.2"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9"/>
    </row>
    <row r="62" spans="1:23" s="11" customFormat="1" ht="14.25" customHeight="1" x14ac:dyDescent="0.2"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</row>
    <row r="63" spans="1:23" s="11" customFormat="1" ht="14.25" customHeight="1" x14ac:dyDescent="0.2"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30"/>
      <c r="Q63" s="30"/>
      <c r="R63" s="30"/>
      <c r="S63" s="30"/>
      <c r="T63" s="30"/>
      <c r="U63" s="30"/>
      <c r="V63" s="30"/>
    </row>
    <row r="64" spans="1:23" s="11" customFormat="1" ht="15" customHeight="1" x14ac:dyDescent="0.2"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</row>
    <row r="65" spans="3:22" s="11" customFormat="1" ht="15" customHeight="1" x14ac:dyDescent="0.2"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</row>
    <row r="66" spans="3:22" s="11" customFormat="1" ht="15" customHeight="1" x14ac:dyDescent="0.2"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</row>
    <row r="67" spans="3:22" s="11" customFormat="1" ht="15" customHeight="1" x14ac:dyDescent="0.2"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</row>
    <row r="68" spans="3:22" s="11" customFormat="1" ht="15" customHeight="1" x14ac:dyDescent="0.2"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</row>
    <row r="69" spans="3:22" s="11" customFormat="1" ht="15" customHeight="1" x14ac:dyDescent="0.2"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</row>
    <row r="70" spans="3:22" s="11" customFormat="1" ht="15" customHeight="1" x14ac:dyDescent="0.2"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</row>
    <row r="71" spans="3:22" s="11" customFormat="1" ht="15" customHeight="1" x14ac:dyDescent="0.2"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</row>
    <row r="72" spans="3:22" s="11" customFormat="1" ht="15" customHeight="1" x14ac:dyDescent="0.2"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</row>
    <row r="73" spans="3:22" s="11" customFormat="1" ht="15" customHeight="1" x14ac:dyDescent="0.2"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</row>
    <row r="74" spans="3:22" s="11" customFormat="1" ht="15" customHeight="1" x14ac:dyDescent="0.2"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</row>
    <row r="75" spans="3:22" s="11" customFormat="1" ht="15" customHeight="1" x14ac:dyDescent="0.2"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</row>
    <row r="76" spans="3:22" s="11" customFormat="1" ht="15" customHeight="1" x14ac:dyDescent="0.2"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</row>
    <row r="77" spans="3:22" s="11" customFormat="1" ht="15" customHeight="1" x14ac:dyDescent="0.2"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</row>
    <row r="78" spans="3:22" ht="15" customHeight="1" x14ac:dyDescent="0.2"/>
    <row r="79" spans="3:22" ht="15" customHeight="1" x14ac:dyDescent="0.2"/>
    <row r="80" spans="3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89" t="s">
        <v>59</v>
      </c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50"/>
      <c r="T87" s="50"/>
    </row>
  </sheetData>
  <mergeCells count="10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8" scale="67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