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HP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<sst xmlns="http://schemas.openxmlformats.org/spreadsheetml/2006/main" xmlns:r="http://schemas.openxmlformats.org/officeDocument/2006/relationships" count="56" uniqueCount="56">
  <si>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2021年度国際チャーター便</t>
    <rPh sb="4" eb="6">
      <t>ネンド</t>
    </rPh>
    <rPh sb="6" eb="8">
      <t>コクサイ</t>
    </rPh>
    <rPh sb="13" eb="14">
      <t>ビン</t>
    </rPh>
    <phoneticPr fontId="8"/>
  </si>
  <si>
    <t>オセアニア</t>
  </si>
  <si>
    <t>ロシア</t>
  </si>
  <si>
    <t>空港</t>
    <rPh sb="0" eb="2">
      <t>クウコウ</t>
    </rPh>
    <phoneticPr fontId="8"/>
  </si>
  <si>
    <t>ウラジオストク</t>
  </si>
  <si>
    <t>地域</t>
  </si>
  <si>
    <t>ベトナム</t>
  </si>
  <si>
    <t>羽田空港</t>
    <rPh sb="0" eb="2">
      <t>ハネダ</t>
    </rPh>
    <rPh sb="2" eb="4">
      <t>クウコウ</t>
    </rPh>
    <phoneticPr fontId="8"/>
  </si>
  <si>
    <t>アメリカ</t>
  </si>
  <si>
    <t>アジア</t>
  </si>
  <si>
    <t>都市</t>
    <rPh sb="0" eb="2">
      <t>トシ</t>
    </rPh>
    <phoneticPr fontId="8"/>
  </si>
  <si>
    <t>国</t>
    <rPh sb="0" eb="1">
      <t>クニ</t>
    </rPh>
    <phoneticPr fontId="8"/>
  </si>
  <si>
    <t>関西空港</t>
    <rPh sb="0" eb="2">
      <t>カンサイ</t>
    </rPh>
    <rPh sb="2" eb="4">
      <t>クウコウ</t>
    </rPh>
    <phoneticPr fontId="8"/>
  </si>
  <si>
    <t>欧州</t>
    <rPh sb="0" eb="2">
      <t>オウシュウ</t>
    </rPh>
    <phoneticPr fontId="8"/>
  </si>
  <si>
    <t>便数 / 年</t>
    <rPh sb="0" eb="2">
      <t>ビンスウ</t>
    </rPh>
    <rPh sb="5" eb="6">
      <t>ネン</t>
    </rPh>
    <phoneticPr fontId="8"/>
  </si>
  <si>
    <t>新千歳空港</t>
  </si>
  <si>
    <t>関西空港　合計</t>
    <rPh sb="0" eb="2">
      <t>カンサイ</t>
    </rPh>
    <rPh sb="2" eb="4">
      <t>クウコウ</t>
    </rPh>
    <rPh sb="5" eb="7">
      <t>ゴウケイ</t>
    </rPh>
    <phoneticPr fontId="8"/>
  </si>
  <si>
    <t>ユジノサハリンスク</t>
  </si>
  <si>
    <t>欧州　合計</t>
    <rPh sb="0" eb="2">
      <t>オウシュウ</t>
    </rPh>
    <rPh sb="3" eb="5">
      <t>ゴウケイ</t>
    </rPh>
    <phoneticPr fontId="8"/>
  </si>
  <si>
    <t>中東</t>
  </si>
  <si>
    <t>アジア　合計</t>
    <rPh sb="4" eb="5">
      <t>ゴウ</t>
    </rPh>
    <phoneticPr fontId="8"/>
  </si>
  <si>
    <t>新千歳空港　合計</t>
    <rPh sb="0" eb="3">
      <t>シンチトセ</t>
    </rPh>
    <rPh sb="3" eb="5">
      <t>クウコウ</t>
    </rPh>
    <rPh sb="6" eb="8">
      <t>ゴウケイ</t>
    </rPh>
    <phoneticPr fontId="8"/>
  </si>
  <si>
    <t>成田空港</t>
  </si>
  <si>
    <t>シンガポール</t>
  </si>
  <si>
    <t>モンゴル</t>
  </si>
  <si>
    <t>ウランバートル</t>
  </si>
  <si>
    <t>モスクワ</t>
  </si>
  <si>
    <t>オーストラリア</t>
  </si>
  <si>
    <t>仁川</t>
  </si>
  <si>
    <t>シドニー</t>
  </si>
  <si>
    <t>オセアニア　合計</t>
    <rPh sb="6" eb="8">
      <t>ゴウケイ</t>
    </rPh>
    <phoneticPr fontId="8"/>
  </si>
  <si>
    <t>メルボルン</t>
  </si>
  <si>
    <t>欧州</t>
  </si>
  <si>
    <t>欧州　合計</t>
    <rPh sb="3" eb="5">
      <t>ゴウケイ</t>
    </rPh>
    <phoneticPr fontId="8"/>
  </si>
  <si>
    <t>ダナン</t>
  </si>
  <si>
    <t>北米</t>
  </si>
  <si>
    <t>ドーハ</t>
  </si>
  <si>
    <t>ダラス</t>
  </si>
  <si>
    <t>北米　合計</t>
    <rPh sb="3" eb="5">
      <t>ゴウケイ</t>
    </rPh>
    <phoneticPr fontId="8"/>
  </si>
  <si>
    <t>成田空港　合計</t>
    <rPh sb="0" eb="2">
      <t>ナリタ</t>
    </rPh>
    <rPh sb="2" eb="4">
      <t>クウコウ</t>
    </rPh>
    <rPh sb="5" eb="7">
      <t>ゴウケイ</t>
    </rPh>
    <phoneticPr fontId="8"/>
  </si>
  <si>
    <t>ウズベキスタン</t>
  </si>
  <si>
    <t>タシュケント</t>
  </si>
  <si>
    <t>アジア　合計</t>
    <rPh sb="4" eb="6">
      <t>ゴウケイ</t>
    </rPh>
    <phoneticPr fontId="8"/>
  </si>
  <si>
    <t>サウジアラビア</t>
  </si>
  <si>
    <t>ジッダ</t>
  </si>
  <si>
    <t>福岡空港</t>
    <rPh sb="0" eb="2">
      <t>フクオカ</t>
    </rPh>
    <rPh sb="2" eb="4">
      <t>クウコウ</t>
    </rPh>
    <phoneticPr fontId="8"/>
  </si>
  <si>
    <t>中東　合計</t>
    <rPh sb="3" eb="5">
      <t>ゴウケイ</t>
    </rPh>
    <phoneticPr fontId="8"/>
  </si>
  <si>
    <t>ハノイ</t>
  </si>
  <si>
    <t>ラスベガス</t>
  </si>
  <si>
    <t>羽田空港　合計</t>
    <rPh sb="0" eb="2">
      <t>ハネダ</t>
    </rPh>
    <rPh sb="2" eb="4">
      <t>クウコウ</t>
    </rPh>
    <rPh sb="5" eb="7">
      <t>ゴウケイ</t>
    </rPh>
    <phoneticPr fontId="8"/>
  </si>
  <si>
    <t>中部空港</t>
    <rPh sb="0" eb="2">
      <t>チュウブ</t>
    </rPh>
    <rPh sb="2" eb="4">
      <t>クウコウ</t>
    </rPh>
    <phoneticPr fontId="8"/>
  </si>
  <si>
    <t>韓国</t>
  </si>
  <si>
    <t>福岡空港　合計</t>
    <rPh sb="0" eb="2">
      <t>フクオカ</t>
    </rPh>
    <rPh sb="2" eb="4">
      <t>クウコウ</t>
    </rPh>
    <rPh sb="5" eb="7">
      <t>ゴウケイ</t>
    </rPh>
    <phoneticPr fontId="8"/>
  </si>
  <si>
    <t>中部空港　合計</t>
    <rPh sb="0" eb="2">
      <t>チュウブ</t>
    </rPh>
    <rPh sb="2" eb="4">
      <t>クウコウ</t>
    </rPh>
    <rPh sb="5" eb="7">
      <t>ゴウケイ</t>
    </rPh>
    <phoneticPr fontId="8"/>
  </si>
  <si>
    <t>カタール</t>
  </si>
  <si>
    <t>総　計</t>
    <rPh sb="0" eb="1">
      <t>ソウ</t>
    </rPh>
    <rPh sb="2" eb="3">
      <t>ケイ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</si>
</sst>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1"/>
      <color auto="1"/>
      <name val="ＭＳ Ｐゴシック"/>
      <family val="3"/>
    </font>
    <font>
      <sz val="11"/>
      <color theme="0"/>
      <name val="ＭＳ Ｐゴシック"/>
      <family val="3"/>
    </font>
    <font>
      <b/>
      <sz val="11"/>
      <color theme="0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 tint="-0.25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1" applyFont="1" applyFill="1">
      <alignment vertical="center"/>
    </xf>
    <xf numFmtId="0" fontId="3" fillId="0" borderId="0" xfId="1" applyFont="1" applyAlignment="1">
      <alignment horizontal="centerContinuous" vertical="center"/>
    </xf>
    <xf numFmtId="0" fontId="4" fillId="2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vertical="top" wrapText="1"/>
    </xf>
    <xf numFmtId="0" fontId="4" fillId="3" borderId="0" xfId="1" applyFont="1" applyFill="1" applyBorder="1" applyAlignment="1">
      <alignment vertical="top"/>
    </xf>
    <xf numFmtId="0" fontId="5" fillId="3" borderId="1" xfId="1" applyFont="1" applyFill="1" applyBorder="1" applyAlignment="1">
      <alignment vertical="top"/>
    </xf>
    <xf numFmtId="0" fontId="5" fillId="3" borderId="0" xfId="1" applyFont="1" applyFill="1" applyBorder="1" applyAlignment="1">
      <alignment horizontal="left" vertical="top"/>
    </xf>
    <xf numFmtId="0" fontId="4" fillId="3" borderId="0" xfId="1" applyFont="1" applyFill="1" applyAlignment="1">
      <alignment vertical="top"/>
    </xf>
    <xf numFmtId="0" fontId="5" fillId="3" borderId="1" xfId="1" applyFont="1" applyFill="1" applyBorder="1" applyAlignment="1">
      <alignment vertical="center"/>
    </xf>
    <xf numFmtId="0" fontId="5" fillId="3" borderId="0" xfId="1" applyFont="1" applyFill="1" applyBorder="1" applyAlignment="1">
      <alignment horizontal="left" vertical="center"/>
    </xf>
    <xf numFmtId="0" fontId="4" fillId="3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0" fillId="4" borderId="0" xfId="1" applyFont="1" applyFill="1">
      <alignment vertical="center"/>
    </xf>
    <xf numFmtId="0" fontId="3" fillId="5" borderId="0" xfId="1" applyFont="1" applyFill="1">
      <alignment vertical="center"/>
    </xf>
    <xf numFmtId="0" fontId="5" fillId="3" borderId="2" xfId="1" applyFont="1" applyFill="1" applyBorder="1" applyAlignment="1">
      <alignment vertical="top"/>
    </xf>
    <xf numFmtId="0" fontId="1" fillId="4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horizontal="left" vertical="top"/>
    </xf>
    <xf numFmtId="0" fontId="6" fillId="5" borderId="0" xfId="1" applyFont="1" applyFill="1" applyBorder="1" applyAlignment="1">
      <alignment horizontal="left" vertical="top"/>
    </xf>
    <xf numFmtId="0" fontId="7" fillId="4" borderId="0" xfId="1" applyFont="1" applyFill="1">
      <alignment vertical="center"/>
    </xf>
    <xf numFmtId="0" fontId="6" fillId="5" borderId="0" xfId="1" applyFont="1" applyFill="1" applyBorder="1" applyAlignment="1">
      <alignment vertical="center"/>
    </xf>
    <xf numFmtId="0" fontId="7" fillId="4" borderId="0" xfId="1" applyFont="1" applyFill="1" applyBorder="1">
      <alignment vertical="center"/>
    </xf>
    <xf numFmtId="0" fontId="5" fillId="3" borderId="2" xfId="1" applyFont="1" applyFill="1" applyBorder="1" applyAlignment="1">
      <alignment vertical="center"/>
    </xf>
    <xf numFmtId="0" fontId="7" fillId="4" borderId="3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0" fontId="6" fillId="5" borderId="0" xfId="1" applyFont="1" applyFill="1">
      <alignment vertical="center"/>
    </xf>
    <xf numFmtId="0" fontId="6" fillId="0" borderId="0" xfId="1" applyFont="1">
      <alignment vertical="center"/>
    </xf>
    <xf numFmtId="0" fontId="1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top"/>
    </xf>
    <xf numFmtId="0" fontId="7" fillId="0" borderId="0" xfId="1" applyFont="1" applyFill="1">
      <alignment vertical="center"/>
    </xf>
    <xf numFmtId="0" fontId="7" fillId="0" borderId="0" xfId="1" applyFont="1" applyFill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5" fillId="3" borderId="4" xfId="1" applyFont="1" applyFill="1" applyBorder="1">
      <alignment vertical="center"/>
    </xf>
    <xf numFmtId="0" fontId="6" fillId="5" borderId="0" xfId="1" applyFont="1" applyFill="1" applyBorder="1">
      <alignment vertical="center"/>
    </xf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E42"/>
  <sheetViews>
    <sheetView tabSelected="1" view="pageBreakPreview" zoomScaleSheetLayoutView="100" workbookViewId="0">
      <selection activeCell="B1" sqref="B1"/>
    </sheetView>
  </sheetViews>
  <sheetFormatPr defaultRowHeight="13.5"/>
  <cols>
    <col min="1" max="1" width="14.25" style="1" customWidth="1"/>
    <col min="2" max="2" width="12.25" style="1" customWidth="1"/>
    <col min="3" max="3" width="17.125" style="1" customWidth="1"/>
    <col min="4" max="4" width="16.875" style="1" customWidth="1"/>
    <col min="5" max="16384" width="9" style="1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s="3" t="s">
        <v>3</v>
      </c>
      <c r="B2" s="3" t="s">
        <v>5</v>
      </c>
      <c r="C2" s="3" t="s">
        <v>11</v>
      </c>
      <c r="D2" s="3" t="s">
        <v>10</v>
      </c>
      <c r="E2" s="32" t="s">
        <v>14</v>
      </c>
    </row>
    <row r="3" spans="1:5" ht="18.75">
      <c r="A3" s="4" t="s">
        <v>15</v>
      </c>
      <c r="B3" s="13" t="s">
        <v>13</v>
      </c>
      <c r="C3" s="1" t="s">
        <v>2</v>
      </c>
      <c r="D3" s="13" t="s">
        <v>17</v>
      </c>
      <c r="E3" s="1">
        <v>14</v>
      </c>
    </row>
    <row r="4" spans="1:5">
      <c r="A4" s="5"/>
      <c r="B4" s="14" t="s">
        <v>18</v>
      </c>
      <c r="C4" s="14"/>
      <c r="D4" s="14"/>
      <c r="E4" s="14">
        <f>SUM(E3)</f>
        <v>14</v>
      </c>
    </row>
    <row r="5" spans="1:5">
      <c r="A5" s="6" t="s">
        <v>21</v>
      </c>
      <c r="B5" s="15"/>
      <c r="C5" s="15"/>
      <c r="D5" s="15"/>
      <c r="E5" s="33">
        <f>E4</f>
        <v>14</v>
      </c>
    </row>
    <row r="6" spans="1:5" ht="18.75">
      <c r="A6" s="5" t="s">
        <v>22</v>
      </c>
      <c r="B6" s="16" t="s">
        <v>9</v>
      </c>
      <c r="C6" s="1" t="s">
        <v>23</v>
      </c>
      <c r="D6" s="13" t="s">
        <v>23</v>
      </c>
      <c r="E6" s="1">
        <v>1</v>
      </c>
    </row>
    <row r="7" spans="1:5" ht="18.75">
      <c r="A7" s="5"/>
      <c r="B7" s="16"/>
      <c r="C7" s="1" t="s">
        <v>24</v>
      </c>
      <c r="D7" s="13" t="s">
        <v>25</v>
      </c>
      <c r="E7" s="1">
        <v>10</v>
      </c>
    </row>
    <row r="8" spans="1:5">
      <c r="A8" s="5"/>
      <c r="B8" s="17" t="s">
        <v>20</v>
      </c>
      <c r="C8" s="17"/>
      <c r="D8" s="17"/>
      <c r="E8" s="14">
        <f>SUM(E6:E7)</f>
        <v>11</v>
      </c>
    </row>
    <row r="9" spans="1:5" ht="18.75">
      <c r="A9" s="5"/>
      <c r="B9" s="16" t="s">
        <v>1</v>
      </c>
      <c r="C9" s="28" t="s">
        <v>27</v>
      </c>
      <c r="D9" s="13" t="s">
        <v>29</v>
      </c>
      <c r="E9" s="1">
        <v>1</v>
      </c>
    </row>
    <row r="10" spans="1:5" ht="18.75">
      <c r="A10" s="5"/>
      <c r="B10" s="16"/>
      <c r="C10" s="28"/>
      <c r="D10" s="13" t="s">
        <v>31</v>
      </c>
      <c r="E10" s="1">
        <v>1</v>
      </c>
    </row>
    <row r="11" spans="1:5">
      <c r="A11" s="5"/>
      <c r="B11" s="17" t="s">
        <v>30</v>
      </c>
      <c r="C11" s="17"/>
      <c r="D11" s="17"/>
      <c r="E11" s="14">
        <f>SUM(E9:E10)</f>
        <v>2</v>
      </c>
    </row>
    <row r="12" spans="1:5" ht="18.75">
      <c r="A12" s="5"/>
      <c r="B12" s="13" t="s">
        <v>32</v>
      </c>
      <c r="C12" s="1" t="s">
        <v>2</v>
      </c>
      <c r="D12" s="13" t="s">
        <v>17</v>
      </c>
      <c r="E12" s="1">
        <v>50</v>
      </c>
    </row>
    <row r="13" spans="1:5">
      <c r="A13" s="5"/>
      <c r="B13" s="17" t="s">
        <v>33</v>
      </c>
      <c r="C13" s="17"/>
      <c r="D13" s="17"/>
      <c r="E13" s="14">
        <f>SUM(E12)</f>
        <v>50</v>
      </c>
    </row>
    <row r="14" spans="1:5" ht="18.75">
      <c r="A14" s="5"/>
      <c r="B14" s="13" t="s">
        <v>35</v>
      </c>
      <c r="C14" s="1" t="s">
        <v>8</v>
      </c>
      <c r="D14" s="13" t="s">
        <v>37</v>
      </c>
      <c r="E14" s="1">
        <v>1</v>
      </c>
    </row>
    <row r="15" spans="1:5">
      <c r="A15" s="5"/>
      <c r="B15" s="17" t="s">
        <v>38</v>
      </c>
      <c r="C15" s="17"/>
      <c r="D15" s="17"/>
      <c r="E15" s="14">
        <f>SUM(E14)</f>
        <v>1</v>
      </c>
    </row>
    <row r="16" spans="1:5">
      <c r="A16" s="6" t="s">
        <v>39</v>
      </c>
      <c r="B16" s="15"/>
      <c r="C16" s="15"/>
      <c r="D16" s="15"/>
      <c r="E16" s="33">
        <f>E8+E11+E13+E15</f>
        <v>64</v>
      </c>
    </row>
    <row r="17" spans="1:5">
      <c r="A17" s="5" t="s">
        <v>7</v>
      </c>
      <c r="B17" s="18" t="s">
        <v>9</v>
      </c>
      <c r="C17" s="29" t="s">
        <v>40</v>
      </c>
      <c r="D17" s="18" t="s">
        <v>41</v>
      </c>
      <c r="E17" s="31">
        <v>1</v>
      </c>
    </row>
    <row r="18" spans="1:5">
      <c r="A18" s="7"/>
      <c r="B18" s="19" t="s">
        <v>42</v>
      </c>
      <c r="C18" s="19"/>
      <c r="D18" s="19"/>
      <c r="E18" s="34">
        <f>SUM(E17)</f>
        <v>1</v>
      </c>
    </row>
    <row r="19" spans="1:5">
      <c r="A19" s="5"/>
      <c r="B19" s="20" t="s">
        <v>32</v>
      </c>
      <c r="C19" s="30" t="s">
        <v>2</v>
      </c>
      <c r="D19" s="20" t="s">
        <v>26</v>
      </c>
      <c r="E19" s="30">
        <v>1</v>
      </c>
    </row>
    <row r="20" spans="1:5">
      <c r="A20" s="5"/>
      <c r="B20" s="21" t="s">
        <v>33</v>
      </c>
      <c r="C20" s="21"/>
      <c r="D20" s="21"/>
      <c r="E20" s="26">
        <f>SUM(E19)</f>
        <v>1</v>
      </c>
    </row>
    <row r="21" spans="1:5">
      <c r="A21" s="5"/>
      <c r="B21" s="22" t="s">
        <v>19</v>
      </c>
      <c r="C21" s="31" t="s">
        <v>43</v>
      </c>
      <c r="D21" s="22" t="s">
        <v>44</v>
      </c>
      <c r="E21" s="31">
        <v>1</v>
      </c>
    </row>
    <row r="22" spans="1:5">
      <c r="A22" s="5"/>
      <c r="B22" s="21" t="s">
        <v>46</v>
      </c>
      <c r="C22" s="21"/>
      <c r="D22" s="21"/>
      <c r="E22" s="26">
        <f>SUM(E21)</f>
        <v>1</v>
      </c>
    </row>
    <row r="23" spans="1:5">
      <c r="A23" s="5"/>
      <c r="B23" s="20" t="s">
        <v>35</v>
      </c>
      <c r="C23" s="30" t="s">
        <v>8</v>
      </c>
      <c r="D23" s="20" t="s">
        <v>48</v>
      </c>
      <c r="E23" s="30">
        <v>1</v>
      </c>
    </row>
    <row r="24" spans="1:5">
      <c r="A24" s="5"/>
      <c r="B24" s="21" t="s">
        <v>38</v>
      </c>
      <c r="C24" s="21"/>
      <c r="D24" s="21"/>
      <c r="E24" s="26">
        <f>SUM(E23)</f>
        <v>1</v>
      </c>
    </row>
    <row r="25" spans="1:5">
      <c r="A25" s="6" t="s">
        <v>49</v>
      </c>
      <c r="B25" s="15"/>
      <c r="C25" s="15"/>
      <c r="D25" s="15"/>
      <c r="E25" s="33">
        <f>E18+E20+E22+E24</f>
        <v>4</v>
      </c>
    </row>
    <row r="26" spans="1:5">
      <c r="A26" s="8" t="s">
        <v>50</v>
      </c>
      <c r="B26" s="20" t="s">
        <v>9</v>
      </c>
      <c r="C26" s="30" t="s">
        <v>51</v>
      </c>
      <c r="D26" s="20" t="s">
        <v>28</v>
      </c>
      <c r="E26" s="30">
        <v>2</v>
      </c>
    </row>
    <row r="27" spans="1:5">
      <c r="A27" s="8"/>
      <c r="B27" s="21" t="s">
        <v>42</v>
      </c>
      <c r="C27" s="21"/>
      <c r="D27" s="21"/>
      <c r="E27" s="26">
        <f>SUM(E26)</f>
        <v>2</v>
      </c>
    </row>
    <row r="28" spans="1:5">
      <c r="A28" s="9" t="s">
        <v>53</v>
      </c>
      <c r="B28" s="23"/>
      <c r="C28" s="23"/>
      <c r="D28" s="23"/>
      <c r="E28" s="33">
        <f>E27</f>
        <v>2</v>
      </c>
    </row>
    <row r="29" spans="1:5">
      <c r="A29" s="5" t="s">
        <v>12</v>
      </c>
      <c r="B29" s="18" t="s">
        <v>9</v>
      </c>
      <c r="C29" s="29" t="s">
        <v>40</v>
      </c>
      <c r="D29" s="18" t="s">
        <v>41</v>
      </c>
      <c r="E29" s="31">
        <v>1</v>
      </c>
    </row>
    <row r="30" spans="1:5">
      <c r="A30" s="10"/>
      <c r="B30" s="19" t="s">
        <v>42</v>
      </c>
      <c r="C30" s="19"/>
      <c r="D30" s="19"/>
      <c r="E30" s="34">
        <f>SUM(E29)</f>
        <v>1</v>
      </c>
    </row>
    <row r="31" spans="1:5">
      <c r="A31" s="5"/>
      <c r="B31" s="24" t="s">
        <v>32</v>
      </c>
      <c r="C31" s="30" t="s">
        <v>2</v>
      </c>
      <c r="D31" s="20" t="s">
        <v>4</v>
      </c>
      <c r="E31" s="30">
        <v>2</v>
      </c>
    </row>
    <row r="32" spans="1:5">
      <c r="A32" s="8"/>
      <c r="B32" s="25"/>
      <c r="C32" s="30"/>
      <c r="D32" s="20" t="s">
        <v>26</v>
      </c>
      <c r="E32" s="30">
        <v>1</v>
      </c>
    </row>
    <row r="33" spans="1:5">
      <c r="A33" s="8"/>
      <c r="B33" s="21" t="s">
        <v>33</v>
      </c>
      <c r="C33" s="21"/>
      <c r="D33" s="21"/>
      <c r="E33" s="26">
        <f>SUM(E31:E32)</f>
        <v>3</v>
      </c>
    </row>
    <row r="34" spans="1:5">
      <c r="A34" s="8"/>
      <c r="B34" s="20" t="s">
        <v>19</v>
      </c>
      <c r="C34" s="30" t="s">
        <v>54</v>
      </c>
      <c r="D34" s="20" t="s">
        <v>36</v>
      </c>
      <c r="E34" s="30">
        <v>1</v>
      </c>
    </row>
    <row r="35" spans="1:5">
      <c r="A35" s="8"/>
      <c r="B35" s="21" t="s">
        <v>46</v>
      </c>
      <c r="C35" s="21"/>
      <c r="D35" s="21"/>
      <c r="E35" s="26">
        <f>SUM(E34)</f>
        <v>1</v>
      </c>
    </row>
    <row r="36" spans="1:5">
      <c r="A36" s="6" t="s">
        <v>16</v>
      </c>
      <c r="B36" s="15"/>
      <c r="C36" s="15"/>
      <c r="D36" s="15"/>
      <c r="E36" s="33">
        <f>E30+E33+E35</f>
        <v>5</v>
      </c>
    </row>
    <row r="37" spans="1:5">
      <c r="A37" s="8" t="s">
        <v>45</v>
      </c>
      <c r="B37" s="25" t="s">
        <v>9</v>
      </c>
      <c r="C37" s="30" t="s">
        <v>6</v>
      </c>
      <c r="D37" s="20" t="s">
        <v>34</v>
      </c>
      <c r="E37" s="30">
        <v>1</v>
      </c>
    </row>
    <row r="38" spans="1:5">
      <c r="A38" s="11"/>
      <c r="B38" s="25"/>
      <c r="C38" s="31"/>
      <c r="D38" s="22" t="s">
        <v>47</v>
      </c>
      <c r="E38" s="31">
        <v>1</v>
      </c>
    </row>
    <row r="39" spans="1:5">
      <c r="A39" s="5"/>
      <c r="B39" s="25"/>
      <c r="C39" s="30" t="s">
        <v>51</v>
      </c>
      <c r="D39" s="20" t="s">
        <v>28</v>
      </c>
      <c r="E39" s="30">
        <v>1</v>
      </c>
    </row>
    <row r="40" spans="1:5">
      <c r="A40" s="8"/>
      <c r="B40" s="26" t="s">
        <v>42</v>
      </c>
      <c r="C40" s="26"/>
      <c r="D40" s="26"/>
      <c r="E40" s="26">
        <f>SUM(E37:E39)</f>
        <v>3</v>
      </c>
    </row>
    <row r="41" spans="1:5">
      <c r="A41" s="9" t="s">
        <v>52</v>
      </c>
      <c r="B41" s="23"/>
      <c r="C41" s="23"/>
      <c r="D41" s="23"/>
      <c r="E41" s="33">
        <f>E40</f>
        <v>3</v>
      </c>
    </row>
    <row r="42" spans="1:5">
      <c r="A42" s="12" t="s">
        <v>55</v>
      </c>
      <c r="B42" s="27"/>
      <c r="C42" s="27"/>
      <c r="D42" s="27"/>
      <c r="E42" s="27">
        <f>SUM(E5+E16+E25+E28+E36+E41)</f>
        <v>92</v>
      </c>
    </row>
  </sheetData>
  <mergeCells count="1">
    <mergeCell ref="C9:C1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120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ㅤ</dc:creator>
  <cp:lastModifiedBy>伊藤 諒</cp:lastModifiedBy>
  <dcterms:created xsi:type="dcterms:W3CDTF">2022-04-13T23:35:53Z</dcterms:created>
  <dcterms:modified xsi:type="dcterms:W3CDTF">2022-04-19T08:19:52Z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2022-04-19T08:19:52Z</vt:filetime>
  </property>
</Properties>
</file>